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345" windowHeight="4245"/>
  </bookViews>
  <sheets>
    <sheet name="немецкий" sheetId="7" r:id="rId1"/>
  </sheets>
  <definedNames>
    <definedName name="_xlnm._FilterDatabase" localSheetId="0" hidden="1">немецкий!#REF!</definedName>
    <definedName name="_xlnm.Print_Titles" localSheetId="0">немецкий!$4:$6</definedName>
  </definedNames>
  <calcPr calcId="145621" refMode="R1C1"/>
</workbook>
</file>

<file path=xl/calcChain.xml><?xml version="1.0" encoding="utf-8"?>
<calcChain xmlns="http://schemas.openxmlformats.org/spreadsheetml/2006/main">
  <c r="H7" i="7" l="1"/>
  <c r="J7" i="7" s="1"/>
  <c r="H8" i="7"/>
  <c r="J8" i="7" s="1"/>
  <c r="H9" i="7"/>
  <c r="J9" i="7" s="1"/>
  <c r="H10" i="7"/>
  <c r="J10" i="7" s="1"/>
  <c r="H11" i="7"/>
  <c r="J11" i="7" s="1"/>
  <c r="H12" i="7"/>
  <c r="J12" i="7" s="1"/>
  <c r="H13" i="7"/>
  <c r="J13" i="7" s="1"/>
  <c r="H14" i="7"/>
  <c r="J14" i="7" s="1"/>
  <c r="H15" i="7"/>
  <c r="J15" i="7" s="1"/>
  <c r="H16" i="7"/>
  <c r="J16" i="7" s="1"/>
  <c r="H17" i="7"/>
  <c r="J17" i="7" s="1"/>
  <c r="H18" i="7"/>
  <c r="J18" i="7" s="1"/>
  <c r="H19" i="7"/>
  <c r="J19" i="7" s="1"/>
  <c r="H20" i="7"/>
  <c r="J20" i="7" s="1"/>
  <c r="H21" i="7"/>
  <c r="J21" i="7" s="1"/>
</calcChain>
</file>

<file path=xl/sharedStrings.xml><?xml version="1.0" encoding="utf-8"?>
<sst xmlns="http://schemas.openxmlformats.org/spreadsheetml/2006/main" count="181" uniqueCount="102">
  <si>
    <t>ПРОТОКОЛ</t>
  </si>
  <si>
    <t>шифр</t>
  </si>
  <si>
    <t xml:space="preserve">общее количество баллов </t>
  </si>
  <si>
    <t>место</t>
  </si>
  <si>
    <t>класс</t>
  </si>
  <si>
    <t xml:space="preserve">              Школа</t>
  </si>
  <si>
    <t>литера класса</t>
  </si>
  <si>
    <t>Фамилия участника</t>
  </si>
  <si>
    <t>Имя участника</t>
  </si>
  <si>
    <t>Отчество участника</t>
  </si>
  <si>
    <t xml:space="preserve">Фамилия педагога                                  </t>
  </si>
  <si>
    <t xml:space="preserve">Имя педагога                                  </t>
  </si>
  <si>
    <t xml:space="preserve">Отчество педагога                               </t>
  </si>
  <si>
    <t>максимум:</t>
  </si>
  <si>
    <t>% от максимума</t>
  </si>
  <si>
    <t>Члены жюри:</t>
  </si>
  <si>
    <t>статус: победитель, призер, участник</t>
  </si>
  <si>
    <t>количество баллов за блок заданий*</t>
  </si>
  <si>
    <r>
      <t xml:space="preserve">школьного этапа всероссийской олимпиады школьников </t>
    </r>
    <r>
      <rPr>
        <b/>
        <sz val="16"/>
        <rFont val="Times New Roman"/>
        <family val="1"/>
        <charset val="204"/>
      </rPr>
      <t xml:space="preserve">по немецкому языку </t>
    </r>
    <r>
      <rPr>
        <sz val="16"/>
        <rFont val="Times New Roman"/>
        <family val="1"/>
        <charset val="204"/>
      </rPr>
      <t>(2019-2020 уч.г.)</t>
    </r>
  </si>
  <si>
    <t>н-6-01</t>
  </si>
  <si>
    <t>н-6-02</t>
  </si>
  <si>
    <t>н-6-03</t>
  </si>
  <si>
    <t>н-6-04</t>
  </si>
  <si>
    <t>н-6-05</t>
  </si>
  <si>
    <t>н-6-06</t>
  </si>
  <si>
    <t>н-6-07</t>
  </si>
  <si>
    <t>н-6-08</t>
  </si>
  <si>
    <t>н-6-09</t>
  </si>
  <si>
    <t>н-7-02</t>
  </si>
  <si>
    <t>н-7-03</t>
  </si>
  <si>
    <t>н-8-01</t>
  </si>
  <si>
    <t>н-8-02</t>
  </si>
  <si>
    <t>н-8-03</t>
  </si>
  <si>
    <t>Leseverstehen Teil 1</t>
  </si>
  <si>
    <t>Leseverstehen Teil 2</t>
  </si>
  <si>
    <t>Lexik und Grammatik</t>
  </si>
  <si>
    <t>Hörverstehen</t>
  </si>
  <si>
    <t>Landeskunde</t>
  </si>
  <si>
    <t>Schreiben</t>
  </si>
  <si>
    <t>5-6 кл. - 46 баллов. 7-8 класс - 70 баллов, 9-11 - 71 балл</t>
  </si>
  <si>
    <t>Махмаханова</t>
  </si>
  <si>
    <t>Лейза</t>
  </si>
  <si>
    <t>Нажмутдиновна</t>
  </si>
  <si>
    <t>победитель</t>
  </si>
  <si>
    <t>Гитис</t>
  </si>
  <si>
    <t>Борис</t>
  </si>
  <si>
    <t>Леонидович</t>
  </si>
  <si>
    <t>призер</t>
  </si>
  <si>
    <t>Котелевский</t>
  </si>
  <si>
    <t>Богдан</t>
  </si>
  <si>
    <t xml:space="preserve"> Алексеевич</t>
  </si>
  <si>
    <t>участник</t>
  </si>
  <si>
    <t>Шилов</t>
  </si>
  <si>
    <t>Павел</t>
  </si>
  <si>
    <t>Михайлович</t>
  </si>
  <si>
    <t>Кравцов</t>
  </si>
  <si>
    <t xml:space="preserve">Артём </t>
  </si>
  <si>
    <t>Андреевич</t>
  </si>
  <si>
    <t>Годгильдиев</t>
  </si>
  <si>
    <t>Анатолий</t>
  </si>
  <si>
    <t>Витальевич</t>
  </si>
  <si>
    <t>Б</t>
  </si>
  <si>
    <t>А</t>
  </si>
  <si>
    <t>Касинская</t>
  </si>
  <si>
    <t>Галина</t>
  </si>
  <si>
    <t>Николаевна</t>
  </si>
  <si>
    <t>АНО СОШ "РОСТОК"</t>
  </si>
  <si>
    <t>Хачатрян</t>
  </si>
  <si>
    <t>Анна</t>
  </si>
  <si>
    <t>Яремовна</t>
  </si>
  <si>
    <t>Мария</t>
  </si>
  <si>
    <t>Сергеевна</t>
  </si>
  <si>
    <t>Яковлева</t>
  </si>
  <si>
    <t>Ангелина</t>
  </si>
  <si>
    <t>Алексеевна</t>
  </si>
  <si>
    <t xml:space="preserve">Казаков </t>
  </si>
  <si>
    <t xml:space="preserve"> Анатольевич</t>
  </si>
  <si>
    <t>Д</t>
  </si>
  <si>
    <t xml:space="preserve">Асанова </t>
  </si>
  <si>
    <t>Малика</t>
  </si>
  <si>
    <t xml:space="preserve"> Вахаевна</t>
  </si>
  <si>
    <t>Бондаренко</t>
  </si>
  <si>
    <t>Иван</t>
  </si>
  <si>
    <t>Александрович</t>
  </si>
  <si>
    <t>Кандратова</t>
  </si>
  <si>
    <t>Валерия</t>
  </si>
  <si>
    <t>Дмитриевна</t>
  </si>
  <si>
    <t xml:space="preserve">Киселёва </t>
  </si>
  <si>
    <t>Александра</t>
  </si>
  <si>
    <t>Игоревна</t>
  </si>
  <si>
    <t xml:space="preserve">Мирам </t>
  </si>
  <si>
    <t>Артурович</t>
  </si>
  <si>
    <t>Баженов</t>
  </si>
  <si>
    <t xml:space="preserve"> Александр</t>
  </si>
  <si>
    <t>Сергеевич</t>
  </si>
  <si>
    <r>
      <t xml:space="preserve">ОУ </t>
    </r>
    <r>
      <rPr>
        <b/>
        <u/>
        <sz val="14"/>
        <color theme="1"/>
        <rFont val="Times New Roman"/>
        <family val="1"/>
        <charset val="204"/>
      </rPr>
      <t xml:space="preserve">    _______АНО СОШ "РОСТОК"_______________________</t>
    </r>
  </si>
  <si>
    <t>Председатель жюри                       Белодед В.В.</t>
  </si>
  <si>
    <t>Палецких А.А.</t>
  </si>
  <si>
    <t>Савостин В.А.</t>
  </si>
  <si>
    <t>Горбань М.А.</t>
  </si>
  <si>
    <t>В</t>
  </si>
  <si>
    <t>Покровский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</si>
</sst>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83">
    <xf numFmtId="0" fontId="0" fillId="0" borderId="0" xfId="0"/>
    <xf numFmtId="0" fontId="3" fillId="0" borderId="0" xfId="0" applyFont="1" applyFill="1" applyBorder="1" applyAlignment="1">
      <alignment horizontal="center" wrapText="1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13" xfId="0" applyFill="1" applyBorder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/>
    </xf>
    <xf numFmtId="1" fontId="1" fillId="0" borderId="0" xfId="0" applyNumberFormat="1" applyFont="1" applyFill="1" applyBorder="1" applyAlignment="1">
      <alignment horizontal="center" wrapText="1"/>
    </xf>
    <xf numFmtId="1" fontId="1" fillId="0" borderId="0" xfId="0" applyNumberFormat="1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/>
    </xf>
    <xf numFmtId="0" fontId="9" fillId="0" borderId="7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10" fontId="8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/>
    </xf>
    <xf numFmtId="0" fontId="4" fillId="0" borderId="0" xfId="0" applyFont="1" applyFill="1" applyAlignment="1">
      <alignment horizontal="center"/>
    </xf>
    <xf numFmtId="0" fontId="11" fillId="0" borderId="4" xfId="0" applyFont="1" applyFill="1" applyBorder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0" fontId="1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1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1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 vertical="center" wrapText="1"/>
    </xf>
    <xf numFmtId="10" fontId="11" fillId="3" borderId="7" xfId="0" applyNumberFormat="1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9" fillId="3" borderId="12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vertical="center"/>
    </xf>
    <xf numFmtId="0" fontId="1" fillId="0" borderId="6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9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0" fillId="0" borderId="5" xfId="0" applyFill="1" applyBorder="1" applyAlignment="1">
      <alignment horizontal="center" wrapText="1"/>
    </xf>
    <xf numFmtId="0" fontId="1" fillId="0" borderId="3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0" fillId="0" borderId="0" xfId="0" applyFill="1" applyAlignment="1"/>
    <xf numFmtId="0" fontId="1" fillId="0" borderId="6" xfId="0" applyFont="1" applyFill="1" applyBorder="1" applyAlignment="1">
      <alignment horizontal="center" wrapText="1"/>
    </xf>
    <xf numFmtId="0" fontId="0" fillId="0" borderId="8" xfId="0" applyFill="1" applyBorder="1" applyAlignment="1">
      <alignment horizontal="center" wrapText="1"/>
    </xf>
    <xf numFmtId="0" fontId="0" fillId="0" borderId="7" xfId="0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CCFF99"/>
      <color rgb="FF99FFCC"/>
      <color rgb="FFFFFFCC"/>
      <color rgb="FFFFFF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5"/>
  <sheetViews>
    <sheetView tabSelected="1" zoomScale="70" zoomScaleNormal="70" zoomScaleSheetLayoutView="75" workbookViewId="0">
      <selection activeCell="L7" sqref="L7"/>
    </sheetView>
  </sheetViews>
  <sheetFormatPr defaultRowHeight="15" x14ac:dyDescent="0.25"/>
  <cols>
    <col min="1" max="1" width="14.28515625" style="7" customWidth="1"/>
    <col min="2" max="2" width="17.140625" style="7" customWidth="1"/>
    <col min="3" max="4" width="17.42578125" style="7" customWidth="1"/>
    <col min="5" max="5" width="14" style="7" customWidth="1"/>
    <col min="6" max="6" width="16.7109375" style="7" customWidth="1"/>
    <col min="7" max="7" width="12.85546875" style="7" customWidth="1"/>
    <col min="8" max="8" width="15.7109375" style="7" customWidth="1"/>
    <col min="9" max="9" width="7.85546875" style="7" customWidth="1"/>
    <col min="10" max="10" width="15" style="8" customWidth="1"/>
    <col min="11" max="11" width="15.28515625" style="8" customWidth="1"/>
    <col min="12" max="12" width="25.28515625" style="28" customWidth="1"/>
    <col min="13" max="13" width="19.140625" style="28" customWidth="1"/>
    <col min="14" max="14" width="24.85546875" style="28" customWidth="1"/>
    <col min="15" max="15" width="30.28515625" style="34" customWidth="1"/>
    <col min="16" max="16" width="7.5703125" style="35" customWidth="1"/>
    <col min="17" max="17" width="9.42578125" style="35" customWidth="1"/>
    <col min="18" max="18" width="23.140625" style="28" customWidth="1"/>
    <col min="19" max="19" width="20.140625" style="28" customWidth="1"/>
    <col min="20" max="20" width="24.7109375" style="28" customWidth="1"/>
  </cols>
  <sheetData>
    <row r="1" spans="1:20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2"/>
      <c r="K1" s="10" t="s">
        <v>0</v>
      </c>
      <c r="L1" s="3"/>
      <c r="M1" s="3"/>
      <c r="N1" s="3"/>
      <c r="O1" s="10"/>
      <c r="P1" s="27"/>
      <c r="Q1" s="27"/>
      <c r="R1" s="3"/>
      <c r="S1" s="3"/>
    </row>
    <row r="2" spans="1:20" ht="20.25" x14ac:dyDescent="0.3">
      <c r="A2" s="11"/>
      <c r="B2" s="11"/>
      <c r="C2" s="11"/>
      <c r="D2" s="11"/>
      <c r="E2" s="11"/>
      <c r="F2" s="11"/>
      <c r="G2" s="11"/>
      <c r="H2" s="11"/>
      <c r="I2" s="10"/>
      <c r="J2" s="11"/>
      <c r="K2" s="29" t="s">
        <v>18</v>
      </c>
      <c r="L2" s="3"/>
      <c r="M2" s="3"/>
      <c r="N2" s="3"/>
      <c r="O2" s="10"/>
      <c r="P2" s="27"/>
      <c r="Q2" s="27"/>
      <c r="R2" s="3"/>
      <c r="S2" s="3"/>
      <c r="T2" s="3"/>
    </row>
    <row r="3" spans="1:20" ht="18.75" customHeight="1" x14ac:dyDescent="0.3">
      <c r="A3" s="73" t="s">
        <v>95</v>
      </c>
      <c r="B3" s="73"/>
      <c r="C3" s="73"/>
      <c r="D3" s="73"/>
      <c r="E3" s="73"/>
      <c r="F3" s="73"/>
      <c r="G3" s="73"/>
      <c r="H3" s="73"/>
      <c r="I3" s="74"/>
      <c r="J3" s="74"/>
      <c r="K3" s="74"/>
      <c r="L3" s="74"/>
      <c r="M3" s="37" t="s">
        <v>13</v>
      </c>
      <c r="N3" s="38" t="s">
        <v>39</v>
      </c>
      <c r="O3" s="39"/>
      <c r="P3" s="81"/>
      <c r="Q3" s="82"/>
      <c r="R3" s="26"/>
      <c r="S3" s="3"/>
      <c r="T3" s="14"/>
    </row>
    <row r="4" spans="1:20" ht="18.75" customHeight="1" x14ac:dyDescent="0.25">
      <c r="A4" s="56" t="s">
        <v>1</v>
      </c>
      <c r="B4" s="60" t="s">
        <v>17</v>
      </c>
      <c r="C4" s="69"/>
      <c r="D4" s="69"/>
      <c r="E4" s="69"/>
      <c r="F4" s="69"/>
      <c r="G4" s="69"/>
      <c r="H4" s="56" t="s">
        <v>2</v>
      </c>
      <c r="I4" s="56" t="s">
        <v>3</v>
      </c>
      <c r="J4" s="75" t="s">
        <v>14</v>
      </c>
      <c r="K4" s="60" t="s">
        <v>16</v>
      </c>
      <c r="L4" s="57" t="s">
        <v>7</v>
      </c>
      <c r="M4" s="63" t="s">
        <v>8</v>
      </c>
      <c r="N4" s="57" t="s">
        <v>9</v>
      </c>
      <c r="O4" s="78" t="s">
        <v>5</v>
      </c>
      <c r="P4" s="78" t="s">
        <v>4</v>
      </c>
      <c r="Q4" s="66" t="s">
        <v>6</v>
      </c>
      <c r="R4" s="53" t="s">
        <v>10</v>
      </c>
      <c r="S4" s="53" t="s">
        <v>11</v>
      </c>
      <c r="T4" s="53" t="s">
        <v>12</v>
      </c>
    </row>
    <row r="5" spans="1:20" ht="15" customHeight="1" x14ac:dyDescent="0.25">
      <c r="A5" s="56"/>
      <c r="B5" s="70"/>
      <c r="C5" s="71"/>
      <c r="D5" s="71"/>
      <c r="E5" s="71"/>
      <c r="F5" s="71"/>
      <c r="G5" s="71"/>
      <c r="H5" s="56"/>
      <c r="I5" s="56"/>
      <c r="J5" s="76"/>
      <c r="K5" s="61"/>
      <c r="L5" s="58"/>
      <c r="M5" s="64"/>
      <c r="N5" s="58"/>
      <c r="O5" s="79"/>
      <c r="P5" s="79"/>
      <c r="Q5" s="67"/>
      <c r="R5" s="54"/>
      <c r="S5" s="54"/>
      <c r="T5" s="54"/>
    </row>
    <row r="6" spans="1:20" ht="36" customHeight="1" x14ac:dyDescent="0.3">
      <c r="A6" s="56"/>
      <c r="B6" s="36" t="s">
        <v>36</v>
      </c>
      <c r="C6" s="40" t="s">
        <v>33</v>
      </c>
      <c r="D6" s="40" t="s">
        <v>34</v>
      </c>
      <c r="E6" s="40" t="s">
        <v>35</v>
      </c>
      <c r="F6" s="40" t="s">
        <v>37</v>
      </c>
      <c r="G6" s="40" t="s">
        <v>38</v>
      </c>
      <c r="H6" s="56"/>
      <c r="I6" s="56"/>
      <c r="J6" s="77"/>
      <c r="K6" s="62"/>
      <c r="L6" s="59"/>
      <c r="M6" s="65"/>
      <c r="N6" s="59"/>
      <c r="O6" s="80"/>
      <c r="P6" s="80"/>
      <c r="Q6" s="68"/>
      <c r="R6" s="55"/>
      <c r="S6" s="55"/>
      <c r="T6" s="55"/>
    </row>
    <row r="7" spans="1:20" s="25" customFormat="1" ht="22.5" customHeight="1" x14ac:dyDescent="0.3">
      <c r="A7" s="41" t="s">
        <v>25</v>
      </c>
      <c r="B7" s="41">
        <v>6</v>
      </c>
      <c r="C7" s="41">
        <v>4</v>
      </c>
      <c r="D7" s="41">
        <v>5</v>
      </c>
      <c r="E7" s="41">
        <v>6</v>
      </c>
      <c r="F7" s="51"/>
      <c r="G7" s="41">
        <v>9</v>
      </c>
      <c r="H7" s="42">
        <f t="shared" ref="H7:H15" si="0">SUM(B7:G7)</f>
        <v>30</v>
      </c>
      <c r="I7" s="43">
        <v>1</v>
      </c>
      <c r="J7" s="44">
        <f t="shared" ref="J7:J15" si="1">H7/46</f>
        <v>0.65217391304347827</v>
      </c>
      <c r="K7" s="45" t="s">
        <v>43</v>
      </c>
      <c r="L7" s="46" t="s">
        <v>101</v>
      </c>
      <c r="M7" s="47" t="s">
        <v>70</v>
      </c>
      <c r="N7" s="46" t="s">
        <v>71</v>
      </c>
      <c r="O7" s="48" t="s">
        <v>66</v>
      </c>
      <c r="P7" s="48">
        <v>6</v>
      </c>
      <c r="Q7" s="49" t="s">
        <v>62</v>
      </c>
      <c r="R7" s="50" t="s">
        <v>67</v>
      </c>
      <c r="S7" s="50" t="s">
        <v>68</v>
      </c>
      <c r="T7" s="50" t="s">
        <v>69</v>
      </c>
    </row>
    <row r="8" spans="1:20" s="25" customFormat="1" ht="22.5" customHeight="1" x14ac:dyDescent="0.3">
      <c r="A8" s="41" t="s">
        <v>23</v>
      </c>
      <c r="B8" s="41">
        <v>5</v>
      </c>
      <c r="C8" s="41">
        <v>3</v>
      </c>
      <c r="D8" s="41">
        <v>5</v>
      </c>
      <c r="E8" s="41">
        <v>8</v>
      </c>
      <c r="F8" s="51"/>
      <c r="G8" s="41">
        <v>9</v>
      </c>
      <c r="H8" s="42">
        <f t="shared" si="0"/>
        <v>30</v>
      </c>
      <c r="I8" s="43">
        <v>1</v>
      </c>
      <c r="J8" s="44">
        <f t="shared" si="1"/>
        <v>0.65217391304347827</v>
      </c>
      <c r="K8" s="45" t="s">
        <v>43</v>
      </c>
      <c r="L8" s="46" t="s">
        <v>72</v>
      </c>
      <c r="M8" s="47" t="s">
        <v>73</v>
      </c>
      <c r="N8" s="46" t="s">
        <v>74</v>
      </c>
      <c r="O8" s="48" t="s">
        <v>66</v>
      </c>
      <c r="P8" s="48">
        <v>6</v>
      </c>
      <c r="Q8" s="49" t="s">
        <v>61</v>
      </c>
      <c r="R8" s="50" t="s">
        <v>67</v>
      </c>
      <c r="S8" s="50" t="s">
        <v>68</v>
      </c>
      <c r="T8" s="50" t="s">
        <v>69</v>
      </c>
    </row>
    <row r="9" spans="1:20" s="25" customFormat="1" ht="22.5" customHeight="1" x14ac:dyDescent="0.3">
      <c r="A9" s="41" t="s">
        <v>26</v>
      </c>
      <c r="B9" s="41">
        <v>1</v>
      </c>
      <c r="C9" s="41">
        <v>3</v>
      </c>
      <c r="D9" s="41">
        <v>5</v>
      </c>
      <c r="E9" s="41">
        <v>7</v>
      </c>
      <c r="F9" s="51"/>
      <c r="G9" s="41">
        <v>9</v>
      </c>
      <c r="H9" s="42">
        <f t="shared" si="0"/>
        <v>25</v>
      </c>
      <c r="I9" s="43">
        <v>2</v>
      </c>
      <c r="J9" s="44">
        <f t="shared" si="1"/>
        <v>0.54347826086956519</v>
      </c>
      <c r="K9" s="45" t="s">
        <v>47</v>
      </c>
      <c r="L9" s="46" t="s">
        <v>75</v>
      </c>
      <c r="M9" s="47" t="s">
        <v>56</v>
      </c>
      <c r="N9" s="46" t="s">
        <v>76</v>
      </c>
      <c r="O9" s="48" t="s">
        <v>66</v>
      </c>
      <c r="P9" s="48">
        <v>6</v>
      </c>
      <c r="Q9" s="49" t="s">
        <v>77</v>
      </c>
      <c r="R9" s="50" t="s">
        <v>67</v>
      </c>
      <c r="S9" s="50" t="s">
        <v>68</v>
      </c>
      <c r="T9" s="50" t="s">
        <v>69</v>
      </c>
    </row>
    <row r="10" spans="1:20" s="25" customFormat="1" ht="22.5" customHeight="1" x14ac:dyDescent="0.3">
      <c r="A10" s="41" t="s">
        <v>19</v>
      </c>
      <c r="B10" s="41">
        <v>4</v>
      </c>
      <c r="C10" s="41">
        <v>3</v>
      </c>
      <c r="D10" s="41">
        <v>4</v>
      </c>
      <c r="E10" s="41">
        <v>5</v>
      </c>
      <c r="F10" s="51"/>
      <c r="G10" s="41">
        <v>8</v>
      </c>
      <c r="H10" s="42">
        <f t="shared" si="0"/>
        <v>24</v>
      </c>
      <c r="I10" s="43">
        <v>3</v>
      </c>
      <c r="J10" s="44">
        <f t="shared" si="1"/>
        <v>0.52173913043478259</v>
      </c>
      <c r="K10" s="45" t="s">
        <v>47</v>
      </c>
      <c r="L10" s="46" t="s">
        <v>78</v>
      </c>
      <c r="M10" s="47" t="s">
        <v>79</v>
      </c>
      <c r="N10" s="46" t="s">
        <v>80</v>
      </c>
      <c r="O10" s="48" t="s">
        <v>66</v>
      </c>
      <c r="P10" s="48">
        <v>6</v>
      </c>
      <c r="Q10" s="49" t="s">
        <v>61</v>
      </c>
      <c r="R10" s="50" t="s">
        <v>67</v>
      </c>
      <c r="S10" s="50" t="s">
        <v>68</v>
      </c>
      <c r="T10" s="50" t="s">
        <v>69</v>
      </c>
    </row>
    <row r="11" spans="1:20" s="25" customFormat="1" ht="22.5" customHeight="1" x14ac:dyDescent="0.3">
      <c r="A11" s="41" t="s">
        <v>21</v>
      </c>
      <c r="B11" s="41">
        <v>2</v>
      </c>
      <c r="C11" s="41">
        <v>4</v>
      </c>
      <c r="D11" s="41">
        <v>5</v>
      </c>
      <c r="E11" s="41">
        <v>5</v>
      </c>
      <c r="F11" s="51"/>
      <c r="G11" s="41">
        <v>8</v>
      </c>
      <c r="H11" s="42">
        <f t="shared" si="0"/>
        <v>24</v>
      </c>
      <c r="I11" s="43">
        <v>3</v>
      </c>
      <c r="J11" s="44">
        <f t="shared" si="1"/>
        <v>0.52173913043478259</v>
      </c>
      <c r="K11" s="45" t="s">
        <v>47</v>
      </c>
      <c r="L11" s="46" t="s">
        <v>81</v>
      </c>
      <c r="M11" s="47" t="s">
        <v>82</v>
      </c>
      <c r="N11" s="46" t="s">
        <v>83</v>
      </c>
      <c r="O11" s="48" t="s">
        <v>66</v>
      </c>
      <c r="P11" s="48">
        <v>6</v>
      </c>
      <c r="Q11" s="49" t="s">
        <v>61</v>
      </c>
      <c r="R11" s="50" t="s">
        <v>67</v>
      </c>
      <c r="S11" s="50" t="s">
        <v>68</v>
      </c>
      <c r="T11" s="50" t="s">
        <v>69</v>
      </c>
    </row>
    <row r="12" spans="1:20" s="25" customFormat="1" ht="22.5" customHeight="1" x14ac:dyDescent="0.3">
      <c r="A12" s="41" t="s">
        <v>22</v>
      </c>
      <c r="B12" s="41">
        <v>6</v>
      </c>
      <c r="C12" s="41">
        <v>4</v>
      </c>
      <c r="D12" s="41">
        <v>5</v>
      </c>
      <c r="E12" s="41">
        <v>7</v>
      </c>
      <c r="F12" s="51"/>
      <c r="G12" s="41">
        <v>0</v>
      </c>
      <c r="H12" s="42">
        <f t="shared" si="0"/>
        <v>22</v>
      </c>
      <c r="I12" s="43">
        <v>4</v>
      </c>
      <c r="J12" s="44">
        <f t="shared" si="1"/>
        <v>0.47826086956521741</v>
      </c>
      <c r="K12" s="45" t="s">
        <v>51</v>
      </c>
      <c r="L12" s="46" t="s">
        <v>84</v>
      </c>
      <c r="M12" s="47" t="s">
        <v>85</v>
      </c>
      <c r="N12" s="46" t="s">
        <v>86</v>
      </c>
      <c r="O12" s="48" t="s">
        <v>66</v>
      </c>
      <c r="P12" s="48">
        <v>6</v>
      </c>
      <c r="Q12" s="49" t="s">
        <v>62</v>
      </c>
      <c r="R12" s="50" t="s">
        <v>67</v>
      </c>
      <c r="S12" s="50" t="s">
        <v>68</v>
      </c>
      <c r="T12" s="50" t="s">
        <v>69</v>
      </c>
    </row>
    <row r="13" spans="1:20" s="25" customFormat="1" ht="22.5" customHeight="1" x14ac:dyDescent="0.3">
      <c r="A13" s="41" t="s">
        <v>20</v>
      </c>
      <c r="B13" s="41">
        <v>3</v>
      </c>
      <c r="C13" s="41">
        <v>2</v>
      </c>
      <c r="D13" s="41">
        <v>5</v>
      </c>
      <c r="E13" s="41">
        <v>5</v>
      </c>
      <c r="F13" s="51"/>
      <c r="G13" s="41">
        <v>7</v>
      </c>
      <c r="H13" s="42">
        <f t="shared" si="0"/>
        <v>22</v>
      </c>
      <c r="I13" s="43">
        <v>4</v>
      </c>
      <c r="J13" s="44">
        <f t="shared" si="1"/>
        <v>0.47826086956521741</v>
      </c>
      <c r="K13" s="45" t="s">
        <v>51</v>
      </c>
      <c r="L13" s="46" t="s">
        <v>87</v>
      </c>
      <c r="M13" s="47" t="s">
        <v>88</v>
      </c>
      <c r="N13" s="46" t="s">
        <v>89</v>
      </c>
      <c r="O13" s="48" t="s">
        <v>66</v>
      </c>
      <c r="P13" s="48">
        <v>6</v>
      </c>
      <c r="Q13" s="49" t="s">
        <v>77</v>
      </c>
      <c r="R13" s="50" t="s">
        <v>67</v>
      </c>
      <c r="S13" s="50" t="s">
        <v>68</v>
      </c>
      <c r="T13" s="50" t="s">
        <v>69</v>
      </c>
    </row>
    <row r="14" spans="1:20" s="25" customFormat="1" ht="22.5" customHeight="1" x14ac:dyDescent="0.3">
      <c r="A14" s="41" t="s">
        <v>27</v>
      </c>
      <c r="B14" s="41">
        <v>1</v>
      </c>
      <c r="C14" s="41">
        <v>3</v>
      </c>
      <c r="D14" s="41">
        <v>5</v>
      </c>
      <c r="E14" s="41">
        <v>7</v>
      </c>
      <c r="F14" s="51"/>
      <c r="G14" s="41">
        <v>6</v>
      </c>
      <c r="H14" s="42">
        <f t="shared" si="0"/>
        <v>22</v>
      </c>
      <c r="I14" s="43">
        <v>4</v>
      </c>
      <c r="J14" s="44">
        <f t="shared" si="1"/>
        <v>0.47826086956521741</v>
      </c>
      <c r="K14" s="45" t="s">
        <v>51</v>
      </c>
      <c r="L14" s="46" t="s">
        <v>90</v>
      </c>
      <c r="M14" s="47" t="s">
        <v>56</v>
      </c>
      <c r="N14" s="46" t="s">
        <v>91</v>
      </c>
      <c r="O14" s="48" t="s">
        <v>66</v>
      </c>
      <c r="P14" s="48">
        <v>6</v>
      </c>
      <c r="Q14" s="49" t="s">
        <v>77</v>
      </c>
      <c r="R14" s="50" t="s">
        <v>67</v>
      </c>
      <c r="S14" s="50" t="s">
        <v>68</v>
      </c>
      <c r="T14" s="50" t="s">
        <v>69</v>
      </c>
    </row>
    <row r="15" spans="1:20" s="25" customFormat="1" ht="22.5" customHeight="1" x14ac:dyDescent="0.3">
      <c r="A15" s="41" t="s">
        <v>24</v>
      </c>
      <c r="B15" s="41">
        <v>4</v>
      </c>
      <c r="C15" s="41">
        <v>2</v>
      </c>
      <c r="D15" s="41">
        <v>5</v>
      </c>
      <c r="E15" s="41">
        <v>5</v>
      </c>
      <c r="F15" s="51"/>
      <c r="G15" s="41">
        <v>3</v>
      </c>
      <c r="H15" s="42">
        <f t="shared" si="0"/>
        <v>19</v>
      </c>
      <c r="I15" s="43">
        <v>5</v>
      </c>
      <c r="J15" s="44">
        <f t="shared" si="1"/>
        <v>0.41304347826086957</v>
      </c>
      <c r="K15" s="45" t="s">
        <v>51</v>
      </c>
      <c r="L15" s="46" t="s">
        <v>92</v>
      </c>
      <c r="M15" s="47" t="s">
        <v>93</v>
      </c>
      <c r="N15" s="46" t="s">
        <v>94</v>
      </c>
      <c r="O15" s="48" t="s">
        <v>66</v>
      </c>
      <c r="P15" s="48">
        <v>6</v>
      </c>
      <c r="Q15" s="49" t="s">
        <v>62</v>
      </c>
      <c r="R15" s="50" t="s">
        <v>67</v>
      </c>
      <c r="S15" s="50" t="s">
        <v>68</v>
      </c>
      <c r="T15" s="50" t="s">
        <v>69</v>
      </c>
    </row>
    <row r="16" spans="1:20" s="25" customFormat="1" ht="22.5" customHeight="1" x14ac:dyDescent="0.3">
      <c r="A16" s="19" t="s">
        <v>29</v>
      </c>
      <c r="B16" s="19">
        <v>6</v>
      </c>
      <c r="C16" s="19">
        <v>3</v>
      </c>
      <c r="D16" s="51"/>
      <c r="E16" s="19">
        <v>7</v>
      </c>
      <c r="F16" s="19">
        <v>6</v>
      </c>
      <c r="G16" s="19">
        <v>15</v>
      </c>
      <c r="H16" s="36">
        <f t="shared" ref="H16:H21" si="2">SUM(B16:G16)</f>
        <v>37</v>
      </c>
      <c r="I16" s="15">
        <v>1</v>
      </c>
      <c r="J16" s="31">
        <f>H16/70</f>
        <v>0.52857142857142858</v>
      </c>
      <c r="K16" s="30" t="s">
        <v>43</v>
      </c>
      <c r="L16" s="22" t="s">
        <v>52</v>
      </c>
      <c r="M16" s="23" t="s">
        <v>53</v>
      </c>
      <c r="N16" s="22" t="s">
        <v>54</v>
      </c>
      <c r="O16" s="24" t="s">
        <v>66</v>
      </c>
      <c r="P16" s="24">
        <v>7</v>
      </c>
      <c r="Q16" s="18" t="s">
        <v>61</v>
      </c>
      <c r="R16" s="20" t="s">
        <v>63</v>
      </c>
      <c r="S16" s="20" t="s">
        <v>64</v>
      </c>
      <c r="T16" s="20" t="s">
        <v>65</v>
      </c>
    </row>
    <row r="17" spans="1:20" s="25" customFormat="1" ht="22.5" customHeight="1" x14ac:dyDescent="0.3">
      <c r="A17" s="19" t="s">
        <v>28</v>
      </c>
      <c r="B17" s="19">
        <v>5</v>
      </c>
      <c r="C17" s="19">
        <v>5</v>
      </c>
      <c r="D17" s="51"/>
      <c r="E17" s="19">
        <v>6</v>
      </c>
      <c r="F17" s="19">
        <v>3</v>
      </c>
      <c r="G17" s="19">
        <v>12</v>
      </c>
      <c r="H17" s="36">
        <f t="shared" si="2"/>
        <v>31</v>
      </c>
      <c r="I17" s="15">
        <v>2</v>
      </c>
      <c r="J17" s="31">
        <f t="shared" ref="J17:J21" si="3">H17/70</f>
        <v>0.44285714285714284</v>
      </c>
      <c r="K17" s="30" t="s">
        <v>47</v>
      </c>
      <c r="L17" s="22" t="s">
        <v>55</v>
      </c>
      <c r="M17" s="23" t="s">
        <v>56</v>
      </c>
      <c r="N17" s="22" t="s">
        <v>57</v>
      </c>
      <c r="O17" s="24" t="s">
        <v>66</v>
      </c>
      <c r="P17" s="24">
        <v>7</v>
      </c>
      <c r="Q17" s="18" t="s">
        <v>62</v>
      </c>
      <c r="R17" s="20" t="s">
        <v>63</v>
      </c>
      <c r="S17" s="20" t="s">
        <v>64</v>
      </c>
      <c r="T17" s="20" t="s">
        <v>65</v>
      </c>
    </row>
    <row r="18" spans="1:20" s="25" customFormat="1" ht="22.5" customHeight="1" x14ac:dyDescent="0.3">
      <c r="A18" s="19" t="s">
        <v>29</v>
      </c>
      <c r="B18" s="19">
        <v>2</v>
      </c>
      <c r="C18" s="19">
        <v>6</v>
      </c>
      <c r="D18" s="51"/>
      <c r="E18" s="19">
        <v>3</v>
      </c>
      <c r="F18" s="19">
        <v>3</v>
      </c>
      <c r="G18" s="19">
        <v>15</v>
      </c>
      <c r="H18" s="36">
        <f t="shared" si="2"/>
        <v>29</v>
      </c>
      <c r="I18" s="15">
        <v>3</v>
      </c>
      <c r="J18" s="31">
        <f t="shared" si="3"/>
        <v>0.41428571428571431</v>
      </c>
      <c r="K18" s="30" t="s">
        <v>51</v>
      </c>
      <c r="L18" s="22" t="s">
        <v>58</v>
      </c>
      <c r="M18" s="23" t="s">
        <v>59</v>
      </c>
      <c r="N18" s="22" t="s">
        <v>60</v>
      </c>
      <c r="O18" s="24" t="s">
        <v>66</v>
      </c>
      <c r="P18" s="24">
        <v>7</v>
      </c>
      <c r="Q18" s="18" t="s">
        <v>61</v>
      </c>
      <c r="R18" s="20" t="s">
        <v>63</v>
      </c>
      <c r="S18" s="20" t="s">
        <v>64</v>
      </c>
      <c r="T18" s="20" t="s">
        <v>65</v>
      </c>
    </row>
    <row r="19" spans="1:20" s="52" customFormat="1" ht="22.5" customHeight="1" x14ac:dyDescent="0.3">
      <c r="A19" s="41" t="s">
        <v>30</v>
      </c>
      <c r="B19" s="41">
        <v>7</v>
      </c>
      <c r="C19" s="41">
        <v>5</v>
      </c>
      <c r="D19" s="41"/>
      <c r="E19" s="41">
        <v>6</v>
      </c>
      <c r="F19" s="41">
        <v>4</v>
      </c>
      <c r="G19" s="41">
        <v>14</v>
      </c>
      <c r="H19" s="42">
        <f t="shared" si="2"/>
        <v>36</v>
      </c>
      <c r="I19" s="43">
        <v>1</v>
      </c>
      <c r="J19" s="44">
        <f t="shared" si="3"/>
        <v>0.51428571428571423</v>
      </c>
      <c r="K19" s="45" t="s">
        <v>43</v>
      </c>
      <c r="L19" s="46" t="s">
        <v>40</v>
      </c>
      <c r="M19" s="47" t="s">
        <v>41</v>
      </c>
      <c r="N19" s="46" t="s">
        <v>42</v>
      </c>
      <c r="O19" s="48" t="s">
        <v>66</v>
      </c>
      <c r="P19" s="48">
        <v>8</v>
      </c>
      <c r="Q19" s="49" t="s">
        <v>100</v>
      </c>
      <c r="R19" s="50" t="s">
        <v>63</v>
      </c>
      <c r="S19" s="50" t="s">
        <v>64</v>
      </c>
      <c r="T19" s="50" t="s">
        <v>65</v>
      </c>
    </row>
    <row r="20" spans="1:20" s="52" customFormat="1" ht="22.5" customHeight="1" x14ac:dyDescent="0.3">
      <c r="A20" s="41" t="s">
        <v>32</v>
      </c>
      <c r="B20" s="41">
        <v>6</v>
      </c>
      <c r="C20" s="41">
        <v>5</v>
      </c>
      <c r="D20" s="41"/>
      <c r="E20" s="41">
        <v>7</v>
      </c>
      <c r="F20" s="41">
        <v>4</v>
      </c>
      <c r="G20" s="41">
        <v>8</v>
      </c>
      <c r="H20" s="42">
        <f t="shared" si="2"/>
        <v>30</v>
      </c>
      <c r="I20" s="43">
        <v>2</v>
      </c>
      <c r="J20" s="44">
        <f t="shared" si="3"/>
        <v>0.42857142857142855</v>
      </c>
      <c r="K20" s="45" t="s">
        <v>47</v>
      </c>
      <c r="L20" s="46" t="s">
        <v>44</v>
      </c>
      <c r="M20" s="47" t="s">
        <v>45</v>
      </c>
      <c r="N20" s="46" t="s">
        <v>46</v>
      </c>
      <c r="O20" s="48" t="s">
        <v>66</v>
      </c>
      <c r="P20" s="48">
        <v>8</v>
      </c>
      <c r="Q20" s="49" t="s">
        <v>62</v>
      </c>
      <c r="R20" s="50" t="s">
        <v>63</v>
      </c>
      <c r="S20" s="50" t="s">
        <v>64</v>
      </c>
      <c r="T20" s="50" t="s">
        <v>65</v>
      </c>
    </row>
    <row r="21" spans="1:20" s="52" customFormat="1" ht="22.5" customHeight="1" x14ac:dyDescent="0.3">
      <c r="A21" s="41" t="s">
        <v>31</v>
      </c>
      <c r="B21" s="41">
        <v>6</v>
      </c>
      <c r="C21" s="41">
        <v>5</v>
      </c>
      <c r="D21" s="41"/>
      <c r="E21" s="41">
        <v>5</v>
      </c>
      <c r="F21" s="41">
        <v>5</v>
      </c>
      <c r="G21" s="41">
        <v>9</v>
      </c>
      <c r="H21" s="42">
        <f t="shared" si="2"/>
        <v>30</v>
      </c>
      <c r="I21" s="43">
        <v>2</v>
      </c>
      <c r="J21" s="44">
        <f t="shared" si="3"/>
        <v>0.42857142857142855</v>
      </c>
      <c r="K21" s="45" t="s">
        <v>51</v>
      </c>
      <c r="L21" s="46" t="s">
        <v>48</v>
      </c>
      <c r="M21" s="47" t="s">
        <v>49</v>
      </c>
      <c r="N21" s="46" t="s">
        <v>50</v>
      </c>
      <c r="O21" s="48" t="s">
        <v>66</v>
      </c>
      <c r="P21" s="48">
        <v>8</v>
      </c>
      <c r="Q21" s="49" t="s">
        <v>62</v>
      </c>
      <c r="R21" s="50" t="s">
        <v>63</v>
      </c>
      <c r="S21" s="50" t="s">
        <v>64</v>
      </c>
      <c r="T21" s="50" t="s">
        <v>65</v>
      </c>
    </row>
    <row r="22" spans="1:20" s="2" customFormat="1" ht="18.75" x14ac:dyDescent="0.3">
      <c r="A22" s="72" t="s">
        <v>96</v>
      </c>
      <c r="B22" s="72"/>
      <c r="C22" s="72"/>
      <c r="D22" s="72"/>
      <c r="E22" s="72"/>
      <c r="F22" s="72"/>
      <c r="G22" s="72"/>
      <c r="H22" s="21"/>
      <c r="I22" s="9"/>
      <c r="L22" s="4"/>
      <c r="M22" s="4"/>
      <c r="N22" s="4"/>
      <c r="O22" s="1"/>
      <c r="P22" s="5"/>
      <c r="Q22" s="5"/>
      <c r="R22" s="4"/>
      <c r="S22" s="6"/>
      <c r="T22" s="6"/>
    </row>
    <row r="23" spans="1:20" s="2" customFormat="1" ht="18.75" x14ac:dyDescent="0.3">
      <c r="A23" s="3" t="s">
        <v>15</v>
      </c>
      <c r="B23" s="3"/>
      <c r="C23" s="3" t="s">
        <v>97</v>
      </c>
      <c r="D23" s="3"/>
      <c r="E23" s="3"/>
      <c r="F23" s="3"/>
      <c r="G23" s="3"/>
      <c r="H23" s="3"/>
      <c r="L23" s="4"/>
      <c r="M23" s="4"/>
      <c r="N23" s="4"/>
      <c r="O23" s="1"/>
      <c r="P23" s="5"/>
      <c r="Q23" s="5"/>
      <c r="R23" s="4"/>
      <c r="S23" s="6"/>
      <c r="T23" s="6"/>
    </row>
    <row r="24" spans="1:20" s="2" customFormat="1" ht="18.75" x14ac:dyDescent="0.3">
      <c r="A24" s="7"/>
      <c r="B24" s="7"/>
      <c r="C24" s="7" t="s">
        <v>98</v>
      </c>
      <c r="D24" s="7"/>
      <c r="E24" s="7"/>
      <c r="F24" s="7"/>
      <c r="G24" s="7"/>
      <c r="H24" s="7"/>
      <c r="K24" s="8"/>
      <c r="L24" s="4"/>
      <c r="M24" s="4"/>
      <c r="N24" s="4"/>
      <c r="O24" s="1"/>
      <c r="P24" s="5"/>
      <c r="Q24" s="5"/>
      <c r="R24" s="4"/>
      <c r="S24" s="6"/>
      <c r="T24" s="6"/>
    </row>
    <row r="25" spans="1:20" s="2" customFormat="1" ht="18.75" x14ac:dyDescent="0.3">
      <c r="A25" s="7"/>
      <c r="B25" s="7"/>
      <c r="C25" s="7" t="s">
        <v>99</v>
      </c>
      <c r="D25" s="7"/>
      <c r="E25" s="7"/>
      <c r="F25" s="7"/>
      <c r="G25" s="7"/>
      <c r="H25" s="7"/>
      <c r="K25" s="8"/>
      <c r="L25" s="4"/>
      <c r="M25" s="4"/>
      <c r="N25" s="4"/>
      <c r="O25" s="1"/>
      <c r="P25" s="5"/>
      <c r="Q25" s="5"/>
      <c r="R25" s="4"/>
      <c r="S25" s="6"/>
      <c r="T25" s="6"/>
    </row>
    <row r="26" spans="1:20" s="2" customFormat="1" ht="18.75" x14ac:dyDescent="0.3">
      <c r="A26" s="7"/>
      <c r="B26" s="7"/>
      <c r="C26" s="7"/>
      <c r="D26" s="7"/>
      <c r="E26" s="7"/>
      <c r="F26" s="7"/>
      <c r="G26" s="7"/>
      <c r="H26" s="7"/>
      <c r="K26" s="8"/>
      <c r="L26" s="4"/>
      <c r="M26" s="4"/>
      <c r="N26" s="4"/>
      <c r="O26" s="1"/>
      <c r="P26" s="5"/>
      <c r="Q26" s="5"/>
      <c r="R26" s="4"/>
      <c r="S26" s="6"/>
      <c r="T26" s="6"/>
    </row>
    <row r="27" spans="1:20" s="8" customFormat="1" ht="18.75" x14ac:dyDescent="0.3">
      <c r="A27" s="7"/>
      <c r="B27" s="7"/>
      <c r="C27" s="7"/>
      <c r="D27" s="7"/>
      <c r="E27" s="7"/>
      <c r="F27" s="7"/>
      <c r="G27" s="7"/>
      <c r="H27" s="7"/>
      <c r="L27" s="4"/>
      <c r="M27" s="4"/>
      <c r="N27" s="4"/>
      <c r="O27" s="1"/>
      <c r="P27" s="5"/>
      <c r="Q27" s="5"/>
      <c r="R27" s="4"/>
      <c r="S27" s="6"/>
      <c r="T27" s="6"/>
    </row>
    <row r="28" spans="1:20" ht="18.75" x14ac:dyDescent="0.3">
      <c r="A28" s="12"/>
      <c r="B28" s="12"/>
      <c r="C28" s="12"/>
      <c r="D28" s="12"/>
      <c r="E28" s="12"/>
      <c r="F28" s="12"/>
      <c r="G28" s="12"/>
      <c r="H28" s="12"/>
      <c r="I28" s="16"/>
      <c r="J28" s="32"/>
      <c r="K28" s="12"/>
      <c r="L28" s="4"/>
      <c r="M28" s="4"/>
      <c r="N28" s="4"/>
      <c r="O28" s="1"/>
      <c r="P28" s="5"/>
      <c r="Q28" s="5"/>
      <c r="R28" s="4"/>
      <c r="S28" s="6"/>
      <c r="T28" s="6"/>
    </row>
    <row r="29" spans="1:20" ht="18.75" x14ac:dyDescent="0.3">
      <c r="A29" s="12"/>
      <c r="B29" s="12"/>
      <c r="C29" s="12"/>
      <c r="D29" s="12"/>
      <c r="E29" s="12"/>
      <c r="F29" s="12"/>
      <c r="G29" s="12"/>
      <c r="H29" s="12"/>
      <c r="I29" s="16"/>
      <c r="J29" s="32"/>
      <c r="K29" s="12"/>
      <c r="L29" s="4"/>
      <c r="M29" s="4"/>
      <c r="N29" s="4"/>
      <c r="O29" s="1"/>
      <c r="P29" s="5"/>
      <c r="Q29" s="5"/>
      <c r="R29" s="4"/>
      <c r="S29" s="6"/>
      <c r="T29" s="6"/>
    </row>
    <row r="30" spans="1:20" ht="18.75" x14ac:dyDescent="0.3">
      <c r="A30" s="12"/>
      <c r="B30" s="12"/>
      <c r="C30" s="12"/>
      <c r="D30" s="12"/>
      <c r="E30" s="12"/>
      <c r="F30" s="12"/>
      <c r="G30" s="12"/>
      <c r="H30" s="12"/>
      <c r="I30" s="16"/>
      <c r="J30" s="32"/>
      <c r="K30" s="12"/>
      <c r="L30" s="4"/>
      <c r="M30" s="4"/>
      <c r="N30" s="4"/>
      <c r="O30" s="1"/>
      <c r="P30" s="5"/>
      <c r="Q30" s="5"/>
      <c r="R30" s="4"/>
      <c r="S30" s="6"/>
      <c r="T30" s="6"/>
    </row>
    <row r="31" spans="1:20" ht="18.75" x14ac:dyDescent="0.3">
      <c r="A31" s="12"/>
      <c r="B31" s="12"/>
      <c r="C31" s="12"/>
      <c r="D31" s="12"/>
      <c r="E31" s="12"/>
      <c r="F31" s="12"/>
      <c r="G31" s="12"/>
      <c r="H31" s="12"/>
      <c r="I31" s="16"/>
      <c r="J31" s="32"/>
      <c r="K31" s="12"/>
      <c r="L31" s="4"/>
      <c r="M31" s="4"/>
      <c r="N31" s="4"/>
      <c r="O31" s="1"/>
      <c r="P31" s="5"/>
      <c r="Q31" s="5"/>
      <c r="R31" s="4"/>
      <c r="S31" s="6"/>
      <c r="T31" s="6"/>
    </row>
    <row r="32" spans="1:20" ht="18.75" x14ac:dyDescent="0.3">
      <c r="A32" s="12"/>
      <c r="B32" s="12"/>
      <c r="C32" s="12"/>
      <c r="D32" s="12"/>
      <c r="E32" s="12"/>
      <c r="F32" s="12"/>
      <c r="G32" s="12"/>
      <c r="H32" s="12"/>
      <c r="I32" s="16"/>
      <c r="J32" s="32"/>
      <c r="K32" s="12"/>
      <c r="L32" s="4"/>
      <c r="M32" s="4"/>
      <c r="N32" s="4"/>
      <c r="O32" s="1"/>
      <c r="P32" s="5"/>
      <c r="Q32" s="5"/>
      <c r="R32" s="4"/>
      <c r="S32" s="6"/>
      <c r="T32" s="6"/>
    </row>
    <row r="33" spans="1:20" ht="18.75" x14ac:dyDescent="0.3">
      <c r="A33" s="12"/>
      <c r="B33" s="12"/>
      <c r="C33" s="12"/>
      <c r="D33" s="12"/>
      <c r="E33" s="12"/>
      <c r="F33" s="12"/>
      <c r="G33" s="12"/>
      <c r="H33" s="12"/>
      <c r="I33" s="16"/>
      <c r="J33" s="32"/>
      <c r="K33" s="12"/>
      <c r="L33" s="4"/>
      <c r="M33" s="4"/>
      <c r="N33" s="4"/>
      <c r="O33" s="1"/>
      <c r="P33" s="5"/>
      <c r="Q33" s="5"/>
      <c r="R33" s="4"/>
      <c r="S33" s="6"/>
      <c r="T33" s="6"/>
    </row>
    <row r="34" spans="1:20" ht="18.75" x14ac:dyDescent="0.3">
      <c r="A34" s="12"/>
      <c r="B34" s="12"/>
      <c r="C34" s="12"/>
      <c r="D34" s="12"/>
      <c r="E34" s="12"/>
      <c r="F34" s="12"/>
      <c r="G34" s="12"/>
      <c r="H34" s="12"/>
      <c r="I34" s="16"/>
      <c r="J34" s="32"/>
      <c r="K34" s="12"/>
      <c r="L34" s="4"/>
      <c r="M34" s="4"/>
      <c r="N34" s="4"/>
      <c r="O34" s="1"/>
      <c r="P34" s="5"/>
      <c r="Q34" s="5"/>
      <c r="R34" s="4"/>
      <c r="S34" s="6"/>
      <c r="T34" s="6"/>
    </row>
    <row r="35" spans="1:20" ht="18.75" x14ac:dyDescent="0.3">
      <c r="A35" s="13"/>
      <c r="B35" s="13"/>
      <c r="C35" s="13"/>
      <c r="D35" s="13"/>
      <c r="E35" s="13"/>
      <c r="F35" s="13"/>
      <c r="G35" s="13"/>
      <c r="H35" s="13"/>
      <c r="I35" s="17"/>
      <c r="J35" s="32"/>
      <c r="K35" s="13"/>
      <c r="L35" s="6"/>
      <c r="M35" s="6"/>
      <c r="N35" s="6"/>
      <c r="O35" s="1"/>
      <c r="P35" s="5"/>
      <c r="Q35" s="33"/>
      <c r="R35" s="6"/>
      <c r="S35" s="6"/>
      <c r="T35" s="6"/>
    </row>
  </sheetData>
  <sortState ref="A7:AW24">
    <sortCondition ref="P7:P24"/>
    <sortCondition descending="1" ref="H7:H24"/>
    <sortCondition ref="L7:L24"/>
    <sortCondition ref="M7:M24"/>
    <sortCondition ref="N7:N24"/>
  </sortState>
  <mergeCells count="18">
    <mergeCell ref="A22:G22"/>
    <mergeCell ref="A3:L3"/>
    <mergeCell ref="J4:J6"/>
    <mergeCell ref="O4:O6"/>
    <mergeCell ref="P4:P6"/>
    <mergeCell ref="P3:Q3"/>
    <mergeCell ref="T4:T6"/>
    <mergeCell ref="A4:A6"/>
    <mergeCell ref="H4:H6"/>
    <mergeCell ref="I4:I6"/>
    <mergeCell ref="L4:L6"/>
    <mergeCell ref="K4:K6"/>
    <mergeCell ref="M4:M6"/>
    <mergeCell ref="N4:N6"/>
    <mergeCell ref="S4:S6"/>
    <mergeCell ref="R4:R6"/>
    <mergeCell ref="Q4:Q6"/>
    <mergeCell ref="B4:G5"/>
  </mergeCells>
  <pageMargins left="0.35433070866141736" right="0.23622047244094491" top="0.74803149606299213" bottom="0.74803149606299213" header="0.31496062992125984" footer="0.31496062992125984"/>
  <pageSetup paperSize="256"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немецкий</vt:lpstr>
      <vt:lpstr>немецкий!Заголовки_для_печати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2019-10-23T13:01:02Z</dcterms:modified>
</cp:coreProperties>
</file>