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усский язык" sheetId="1" state="visible" r:id="rId2"/>
    <sheet name="Лист1" sheetId="2" state="visible" r:id="rId3"/>
  </sheets>
  <definedNames>
    <definedName function="false" hidden="false" localSheetId="0" name="_xlnm.Print_Titles" vbProcedure="false">'русский язык'!$4:$6</definedName>
    <definedName function="false" hidden="false" localSheetId="0" name="_xlnm.Print_Titles" vbProcedure="false">'русский язык'!$4:$6</definedName>
    <definedName function="false" hidden="false" localSheetId="0" name="_xlnm.Print_Titles_0" vbProcedure="false">'русский язык'!$4:$6</definedName>
    <definedName function="false" hidden="false" localSheetId="0" name="_xlnm._FilterDatabase" vbProcedure="false">'русский язык'!#ref!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<sst xmlns="http://schemas.openxmlformats.org/spreadsheetml/2006/main" count="710" uniqueCount="325">
  <si>
    <t xml:space="preserve">ПРОТОКОЛ</t>
  </si>
  <si>
    <t xml:space="preserve">победитель</t>
  </si>
  <si>
    <t xml:space="preserve">призер</t>
  </si>
  <si>
    <t xml:space="preserve">участник</t>
  </si>
  <si>
    <r>
      <rPr>
        <sz val="14"/>
        <rFont val="Times New Roman"/>
        <family val="1"/>
        <charset val="204"/>
      </rPr>
      <t xml:space="preserve">школьного этапа всероссийской олимпиады школьников </t>
    </r>
    <r>
      <rPr>
        <b val="true"/>
        <sz val="16"/>
        <rFont val="Times New Roman"/>
        <family val="1"/>
        <charset val="204"/>
      </rPr>
      <t xml:space="preserve">по русскому языку </t>
    </r>
    <r>
      <rPr>
        <sz val="16"/>
        <rFont val="Times New Roman"/>
        <family val="1"/>
        <charset val="204"/>
      </rPr>
      <t xml:space="preserve">(2021-2022уч.г.)</t>
    </r>
  </si>
  <si>
    <r>
      <rPr>
        <b val="true"/>
        <sz val="14"/>
        <color rgb="FF000000"/>
        <rFont val="Times New Roman"/>
        <family val="1"/>
        <charset val="204"/>
      </rPr>
      <t xml:space="preserve">ОУ </t>
    </r>
    <r>
      <rPr>
        <b val="true"/>
        <u val="single"/>
        <sz val="14"/>
        <color rgb="FF000000"/>
        <rFont val="Times New Roman"/>
        <family val="1"/>
        <charset val="204"/>
      </rPr>
      <t xml:space="preserve">    АНО СОШ «Росток»</t>
    </r>
  </si>
  <si>
    <t xml:space="preserve">шифр</t>
  </si>
  <si>
    <t xml:space="preserve">количество баллов за задания*</t>
  </si>
  <si>
    <t xml:space="preserve">общее количество баллов </t>
  </si>
  <si>
    <t xml:space="preserve">место</t>
  </si>
  <si>
    <t xml:space="preserve">% от максимума</t>
  </si>
  <si>
    <t xml:space="preserve">статус: победитель, призер, участник</t>
  </si>
  <si>
    <t xml:space="preserve">Фамилия участника</t>
  </si>
  <si>
    <t xml:space="preserve">Имя участника</t>
  </si>
  <si>
    <t xml:space="preserve">Отчество участника</t>
  </si>
  <si>
    <t xml:space="preserve">              Школа</t>
  </si>
  <si>
    <t xml:space="preserve">класс</t>
  </si>
  <si>
    <t xml:space="preserve">литера класса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</si>
  <si>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</si>
  <si>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</si>
  <si>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</si>
  <si>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 xml:space="preserve">Р-04-01</t>
  </si>
  <si>
    <t xml:space="preserve">Шавеко </t>
  </si>
  <si>
    <t xml:space="preserve">Владмир</t>
  </si>
  <si>
    <t xml:space="preserve">Олегович</t>
  </si>
  <si>
    <t xml:space="preserve">АНО СОШ "Росток"</t>
  </si>
  <si>
    <t xml:space="preserve">А</t>
  </si>
  <si>
    <t xml:space="preserve">Пермякова</t>
  </si>
  <si>
    <t xml:space="preserve">Ольга</t>
  </si>
  <si>
    <t xml:space="preserve">Викторовна</t>
  </si>
  <si>
    <t xml:space="preserve">Р-04-02</t>
  </si>
  <si>
    <t xml:space="preserve">Мигунов</t>
  </si>
  <si>
    <t xml:space="preserve">Арсений</t>
  </si>
  <si>
    <t xml:space="preserve">Артемович</t>
  </si>
  <si>
    <t xml:space="preserve">М</t>
  </si>
  <si>
    <t xml:space="preserve">Горбань</t>
  </si>
  <si>
    <t xml:space="preserve">Марина</t>
  </si>
  <si>
    <t xml:space="preserve">Александровна</t>
  </si>
  <si>
    <t xml:space="preserve">Р-04-03</t>
  </si>
  <si>
    <t xml:space="preserve">Распопова</t>
  </si>
  <si>
    <t xml:space="preserve">София</t>
  </si>
  <si>
    <t xml:space="preserve">Евгеньевна</t>
  </si>
  <si>
    <t xml:space="preserve">Р-04-04</t>
  </si>
  <si>
    <t xml:space="preserve">Артем</t>
  </si>
  <si>
    <t xml:space="preserve">Р-04-05</t>
  </si>
  <si>
    <t xml:space="preserve">Кирилова </t>
  </si>
  <si>
    <t xml:space="preserve">Анна</t>
  </si>
  <si>
    <t xml:space="preserve">Витальевна</t>
  </si>
  <si>
    <t xml:space="preserve">К</t>
  </si>
  <si>
    <t xml:space="preserve">Коптякова</t>
  </si>
  <si>
    <t xml:space="preserve">Елена</t>
  </si>
  <si>
    <t xml:space="preserve">Климентьевна</t>
  </si>
  <si>
    <t xml:space="preserve">Р-04-06</t>
  </si>
  <si>
    <t xml:space="preserve">Кучерова </t>
  </si>
  <si>
    <t xml:space="preserve">Анжелика</t>
  </si>
  <si>
    <t xml:space="preserve">Павловна</t>
  </si>
  <si>
    <t xml:space="preserve">Р-04-07</t>
  </si>
  <si>
    <t xml:space="preserve">Ратовский</t>
  </si>
  <si>
    <t xml:space="preserve">Федор</t>
  </si>
  <si>
    <t xml:space="preserve">Алексеевич</t>
  </si>
  <si>
    <t xml:space="preserve">Д</t>
  </si>
  <si>
    <t xml:space="preserve">Воловенко</t>
  </si>
  <si>
    <t xml:space="preserve">Тамара</t>
  </si>
  <si>
    <t xml:space="preserve">Петровна</t>
  </si>
  <si>
    <t xml:space="preserve">Р-04-08</t>
  </si>
  <si>
    <t xml:space="preserve">Саблева</t>
  </si>
  <si>
    <t xml:space="preserve">Мария</t>
  </si>
  <si>
    <t xml:space="preserve">Алексеевна</t>
  </si>
  <si>
    <t xml:space="preserve">Р-04-09</t>
  </si>
  <si>
    <t xml:space="preserve">Пузырникова</t>
  </si>
  <si>
    <t xml:space="preserve">Анастасия</t>
  </si>
  <si>
    <t xml:space="preserve">Андреевна</t>
  </si>
  <si>
    <t xml:space="preserve">В</t>
  </si>
  <si>
    <t xml:space="preserve">Иванчикова</t>
  </si>
  <si>
    <t xml:space="preserve">Николаевна</t>
  </si>
  <si>
    <t xml:space="preserve">Р-04-10</t>
  </si>
  <si>
    <t xml:space="preserve">Турусова </t>
  </si>
  <si>
    <t xml:space="preserve">Варвара</t>
  </si>
  <si>
    <t xml:space="preserve">Васильевна</t>
  </si>
  <si>
    <t xml:space="preserve">Р-05-01</t>
  </si>
  <si>
    <t xml:space="preserve">Постригань</t>
  </si>
  <si>
    <t xml:space="preserve">а</t>
  </si>
  <si>
    <t xml:space="preserve">Баданина</t>
  </si>
  <si>
    <t xml:space="preserve">Нина</t>
  </si>
  <si>
    <t xml:space="preserve">Арсентьевна</t>
  </si>
  <si>
    <t xml:space="preserve">Р-05-02</t>
  </si>
  <si>
    <t xml:space="preserve">Зуева</t>
  </si>
  <si>
    <t xml:space="preserve">Алиса</t>
  </si>
  <si>
    <t xml:space="preserve">Р-05-03</t>
  </si>
  <si>
    <t xml:space="preserve">Новосед</t>
  </si>
  <si>
    <t xml:space="preserve">Яна</t>
  </si>
  <si>
    <t xml:space="preserve">Владимировна</t>
  </si>
  <si>
    <t xml:space="preserve">Р-05-04</t>
  </si>
  <si>
    <t xml:space="preserve">Шиваров</t>
  </si>
  <si>
    <t xml:space="preserve">Никита</t>
  </si>
  <si>
    <t xml:space="preserve">Вячеславович</t>
  </si>
  <si>
    <t xml:space="preserve">м</t>
  </si>
  <si>
    <t xml:space="preserve">Р-05-05</t>
  </si>
  <si>
    <t xml:space="preserve">Усиков</t>
  </si>
  <si>
    <t xml:space="preserve">Илья</t>
  </si>
  <si>
    <t xml:space="preserve">Александрович    </t>
  </si>
  <si>
    <t xml:space="preserve">Р-05-06</t>
  </si>
  <si>
    <t xml:space="preserve">Баталина</t>
  </si>
  <si>
    <t xml:space="preserve">Марика</t>
  </si>
  <si>
    <t xml:space="preserve">Денисовна</t>
  </si>
  <si>
    <t xml:space="preserve">Р-05-07</t>
  </si>
  <si>
    <t xml:space="preserve">Мандрик</t>
  </si>
  <si>
    <t xml:space="preserve">Полина</t>
  </si>
  <si>
    <t xml:space="preserve">Борисовна</t>
  </si>
  <si>
    <t xml:space="preserve">Р-05-08</t>
  </si>
  <si>
    <t xml:space="preserve">Валентюк</t>
  </si>
  <si>
    <t xml:space="preserve">Захар</t>
  </si>
  <si>
    <t xml:space="preserve">Анатольевич</t>
  </si>
  <si>
    <t xml:space="preserve">Р-05-09</t>
  </si>
  <si>
    <t xml:space="preserve">Головченко</t>
  </si>
  <si>
    <t xml:space="preserve">Григорий</t>
  </si>
  <si>
    <t xml:space="preserve">Р-05-10</t>
  </si>
  <si>
    <t xml:space="preserve">Р-06-01</t>
  </si>
  <si>
    <t xml:space="preserve">Соколов</t>
  </si>
  <si>
    <t xml:space="preserve">Матвей</t>
  </si>
  <si>
    <t xml:space="preserve">Кириллович</t>
  </si>
  <si>
    <t xml:space="preserve">Ким</t>
  </si>
  <si>
    <t xml:space="preserve">Ирина</t>
  </si>
  <si>
    <t xml:space="preserve">Р-06-02</t>
  </si>
  <si>
    <t xml:space="preserve">Войтов</t>
  </si>
  <si>
    <t xml:space="preserve">Стефан</t>
  </si>
  <si>
    <t xml:space="preserve">Витальевич</t>
  </si>
  <si>
    <t xml:space="preserve">Б</t>
  </si>
  <si>
    <t xml:space="preserve">Р-06-03</t>
  </si>
  <si>
    <t xml:space="preserve">Назаренко</t>
  </si>
  <si>
    <t xml:space="preserve">Аксиния</t>
  </si>
  <si>
    <t xml:space="preserve">Алекандровна</t>
  </si>
  <si>
    <t xml:space="preserve">Р-06-04</t>
  </si>
  <si>
    <t xml:space="preserve">Корнилаева</t>
  </si>
  <si>
    <t xml:space="preserve">Р-06-05</t>
  </si>
  <si>
    <t xml:space="preserve">Сорокина</t>
  </si>
  <si>
    <t xml:space="preserve">Валентиновна</t>
  </si>
  <si>
    <t xml:space="preserve">Р-06-06</t>
  </si>
  <si>
    <t xml:space="preserve">Иртегова</t>
  </si>
  <si>
    <t xml:space="preserve">Кира</t>
  </si>
  <si>
    <t xml:space="preserve">Р-06-07</t>
  </si>
  <si>
    <t xml:space="preserve">Малаховский</t>
  </si>
  <si>
    <t xml:space="preserve">Максим</t>
  </si>
  <si>
    <t xml:space="preserve">Максимович</t>
  </si>
  <si>
    <t xml:space="preserve">Р-06-08</t>
  </si>
  <si>
    <t xml:space="preserve">Андронова</t>
  </si>
  <si>
    <t xml:space="preserve">Леонидовна</t>
  </si>
  <si>
    <t xml:space="preserve">Р-06-09</t>
  </si>
  <si>
    <t xml:space="preserve">Шарафутдинова</t>
  </si>
  <si>
    <t xml:space="preserve">Юлия</t>
  </si>
  <si>
    <t xml:space="preserve">Ильдаровна</t>
  </si>
  <si>
    <t xml:space="preserve">Р-06-10</t>
  </si>
  <si>
    <t xml:space="preserve">Бригиневич</t>
  </si>
  <si>
    <t xml:space="preserve">Иван</t>
  </si>
  <si>
    <t xml:space="preserve">Дмитриевич</t>
  </si>
  <si>
    <t xml:space="preserve">Р-07-01</t>
  </si>
  <si>
    <t xml:space="preserve">Рыжкин</t>
  </si>
  <si>
    <t xml:space="preserve">Феликс</t>
  </si>
  <si>
    <t xml:space="preserve">Владимирович</t>
  </si>
  <si>
    <t xml:space="preserve">Ермакова</t>
  </si>
  <si>
    <t xml:space="preserve">Светлана</t>
  </si>
  <si>
    <t xml:space="preserve">Р-07-02</t>
  </si>
  <si>
    <t xml:space="preserve">Багдасарян</t>
  </si>
  <si>
    <t xml:space="preserve">Левонович</t>
  </si>
  <si>
    <t xml:space="preserve">Р-07-03</t>
  </si>
  <si>
    <t xml:space="preserve">Фомичёва</t>
  </si>
  <si>
    <t xml:space="preserve">Есения</t>
  </si>
  <si>
    <t xml:space="preserve">Сергеевна</t>
  </si>
  <si>
    <t xml:space="preserve">Р-07-04</t>
  </si>
  <si>
    <t xml:space="preserve">Андрейчикова</t>
  </si>
  <si>
    <t xml:space="preserve">Игоревна</t>
  </si>
  <si>
    <t xml:space="preserve">Р-07-05</t>
  </si>
  <si>
    <t xml:space="preserve">Апанавичуте</t>
  </si>
  <si>
    <t xml:space="preserve">Маргарита</t>
  </si>
  <si>
    <t xml:space="preserve">Антоновна</t>
  </si>
  <si>
    <t xml:space="preserve">Р-07-06</t>
  </si>
  <si>
    <t xml:space="preserve">Филиппов</t>
  </si>
  <si>
    <t xml:space="preserve">Ярослав</t>
  </si>
  <si>
    <t xml:space="preserve">Р-07-07</t>
  </si>
  <si>
    <t xml:space="preserve">Панченко</t>
  </si>
  <si>
    <t xml:space="preserve">Александра</t>
  </si>
  <si>
    <t xml:space="preserve">Р-07-08</t>
  </si>
  <si>
    <t xml:space="preserve">Антипина </t>
  </si>
  <si>
    <t xml:space="preserve">Елизавета</t>
  </si>
  <si>
    <t xml:space="preserve">Р-07-09</t>
  </si>
  <si>
    <t xml:space="preserve">Чуваков</t>
  </si>
  <si>
    <t xml:space="preserve">Кирилл</t>
  </si>
  <si>
    <t xml:space="preserve">Р-07-10</t>
  </si>
  <si>
    <t xml:space="preserve">Симанович</t>
  </si>
  <si>
    <t xml:space="preserve">Софья</t>
  </si>
  <si>
    <t xml:space="preserve">Р-08-01</t>
  </si>
  <si>
    <t xml:space="preserve">Кахарова</t>
  </si>
  <si>
    <t xml:space="preserve">Кладиева</t>
  </si>
  <si>
    <t xml:space="preserve">Людмила </t>
  </si>
  <si>
    <t xml:space="preserve">Р-08-02</t>
  </si>
  <si>
    <t xml:space="preserve">Кондратова</t>
  </si>
  <si>
    <t xml:space="preserve">Валерия</t>
  </si>
  <si>
    <t xml:space="preserve">Дмитриевна</t>
  </si>
  <si>
    <t xml:space="preserve">Р-08-03</t>
  </si>
  <si>
    <t xml:space="preserve">Асанова </t>
  </si>
  <si>
    <t xml:space="preserve">Малика</t>
  </si>
  <si>
    <t xml:space="preserve">Вахаевна</t>
  </si>
  <si>
    <t xml:space="preserve">б</t>
  </si>
  <si>
    <t xml:space="preserve">Р-08-04</t>
  </si>
  <si>
    <t xml:space="preserve">призёр</t>
  </si>
  <si>
    <t xml:space="preserve">Ермолаева</t>
  </si>
  <si>
    <t xml:space="preserve">Р-08-05</t>
  </si>
  <si>
    <t xml:space="preserve">Зудина</t>
  </si>
  <si>
    <t xml:space="preserve">Екатерина</t>
  </si>
  <si>
    <t xml:space="preserve">Р-08-06</t>
  </si>
  <si>
    <t xml:space="preserve">Апанова</t>
  </si>
  <si>
    <t xml:space="preserve">Виталия</t>
  </si>
  <si>
    <t xml:space="preserve">Михайловна</t>
  </si>
  <si>
    <t xml:space="preserve">д</t>
  </si>
  <si>
    <t xml:space="preserve">Р-08-07</t>
  </si>
  <si>
    <t xml:space="preserve">Киселёва</t>
  </si>
  <si>
    <t xml:space="preserve">Р-08-08</t>
  </si>
  <si>
    <t xml:space="preserve">Лобачёв</t>
  </si>
  <si>
    <t xml:space="preserve">Владислав</t>
  </si>
  <si>
    <t xml:space="preserve">Р-08-09</t>
  </si>
  <si>
    <t xml:space="preserve">Лях</t>
  </si>
  <si>
    <t xml:space="preserve">Р-08-10</t>
  </si>
  <si>
    <t xml:space="preserve">Стрельникова </t>
  </si>
  <si>
    <t xml:space="preserve">Р-08-11</t>
  </si>
  <si>
    <t xml:space="preserve">Юртаева</t>
  </si>
  <si>
    <t xml:space="preserve">Р-08-12</t>
  </si>
  <si>
    <t xml:space="preserve">Яковлева</t>
  </si>
  <si>
    <t xml:space="preserve">Арина</t>
  </si>
  <si>
    <t xml:space="preserve">Максимовна</t>
  </si>
  <si>
    <t xml:space="preserve">Р-09-01</t>
  </si>
  <si>
    <t xml:space="preserve">Годгильдиев</t>
  </si>
  <si>
    <t xml:space="preserve">Анатолий</t>
  </si>
  <si>
    <t xml:space="preserve">Кравцова</t>
  </si>
  <si>
    <t xml:space="preserve">Татьяная</t>
  </si>
  <si>
    <t xml:space="preserve">Ивановна</t>
  </si>
  <si>
    <t xml:space="preserve">Р-09-02</t>
  </si>
  <si>
    <t xml:space="preserve">Леденчук</t>
  </si>
  <si>
    <t xml:space="preserve">Дмитрий</t>
  </si>
  <si>
    <t xml:space="preserve">Андреевич</t>
  </si>
  <si>
    <t xml:space="preserve">Р-09-03</t>
  </si>
  <si>
    <t xml:space="preserve">Луполовская</t>
  </si>
  <si>
    <t xml:space="preserve">Элиза</t>
  </si>
  <si>
    <t xml:space="preserve">Р-09-04</t>
  </si>
  <si>
    <t xml:space="preserve">Москвитин</t>
  </si>
  <si>
    <t xml:space="preserve">Александр</t>
  </si>
  <si>
    <t xml:space="preserve">Юрьевич</t>
  </si>
  <si>
    <t xml:space="preserve">Р-09-05</t>
  </si>
  <si>
    <t xml:space="preserve">Ксения</t>
  </si>
  <si>
    <t xml:space="preserve">Р-09-06</t>
  </si>
  <si>
    <t xml:space="preserve">Пряхин</t>
  </si>
  <si>
    <t xml:space="preserve">Артём</t>
  </si>
  <si>
    <t xml:space="preserve">Геннадьевич</t>
  </si>
  <si>
    <t xml:space="preserve">Р-09-07</t>
  </si>
  <si>
    <t xml:space="preserve">Сергейчук</t>
  </si>
  <si>
    <t xml:space="preserve">Степановна</t>
  </si>
  <si>
    <t xml:space="preserve">Р-09-08</t>
  </si>
  <si>
    <t xml:space="preserve">Столбова</t>
  </si>
  <si>
    <t xml:space="preserve">Златислава</t>
  </si>
  <si>
    <t xml:space="preserve">Константиновна</t>
  </si>
  <si>
    <t xml:space="preserve">Р-09-09</t>
  </si>
  <si>
    <t xml:space="preserve">Табашкова</t>
  </si>
  <si>
    <t xml:space="preserve">Р-09-10</t>
  </si>
  <si>
    <t xml:space="preserve">Шилов</t>
  </si>
  <si>
    <t xml:space="preserve">Павел</t>
  </si>
  <si>
    <t xml:space="preserve">Михайлович</t>
  </si>
  <si>
    <t xml:space="preserve">Р-11-01</t>
  </si>
  <si>
    <t xml:space="preserve">Львов</t>
  </si>
  <si>
    <t xml:space="preserve">Р-11-02</t>
  </si>
  <si>
    <t xml:space="preserve">Оганесян</t>
  </si>
  <si>
    <t xml:space="preserve">Руслановна</t>
  </si>
  <si>
    <t xml:space="preserve">Председатель жюри  : Шульпина С.А.</t>
  </si>
  <si>
    <t xml:space="preserve">Члены жюри: Горбань М.А., Ким И.П., Кравцова</t>
  </si>
  <si>
    <t xml:space="preserve">МАОУ гимназия № 1</t>
  </si>
  <si>
    <t xml:space="preserve">МАОУ СОШ № 2</t>
  </si>
  <si>
    <t xml:space="preserve">МАОУ СОШ № 3</t>
  </si>
  <si>
    <t xml:space="preserve">МАОУ СОШ № 4</t>
  </si>
  <si>
    <t xml:space="preserve">МАОУ СОШ № 5</t>
  </si>
  <si>
    <t xml:space="preserve">МАОУ СОШ № 6 с УИОП</t>
  </si>
  <si>
    <t xml:space="preserve">МАОУ СОШ № 7</t>
  </si>
  <si>
    <t xml:space="preserve">МАОУ СОШ № 8</t>
  </si>
  <si>
    <t xml:space="preserve">МАОУ СОШ № 9 им. Дьякова П.М.</t>
  </si>
  <si>
    <t xml:space="preserve">МАОУ СОШ № 10</t>
  </si>
  <si>
    <t xml:space="preserve">МАОУ СОШ № 11</t>
  </si>
  <si>
    <t xml:space="preserve">МАОУ СОШ № 12</t>
  </si>
  <si>
    <t xml:space="preserve">МАОУ СОШ № 13</t>
  </si>
  <si>
    <t xml:space="preserve">МАОУ СОШ № 14</t>
  </si>
  <si>
    <t xml:space="preserve">МАОУ ООШ № 15</t>
  </si>
  <si>
    <t xml:space="preserve">МАОУ СОШ № 16</t>
  </si>
  <si>
    <t xml:space="preserve">МАОУ лицей № 17</t>
  </si>
  <si>
    <t xml:space="preserve">МАОУ лицей № 18</t>
  </si>
  <si>
    <t xml:space="preserve">МАОУ СОШ № 19</t>
  </si>
  <si>
    <t xml:space="preserve">МАОУ СОШ № 21</t>
  </si>
  <si>
    <t xml:space="preserve">МАОУ гимназия № 22</t>
  </si>
  <si>
    <t xml:space="preserve">МАОУ лицей № 23</t>
  </si>
  <si>
    <t xml:space="preserve">МАОУ СОШ № 24</t>
  </si>
  <si>
    <t xml:space="preserve">МАОУ СОШ № 25 с УИОП</t>
  </si>
  <si>
    <t xml:space="preserve">МАОУ СОШ № 26</t>
  </si>
  <si>
    <t xml:space="preserve">МАОУ СОШ № 28</t>
  </si>
  <si>
    <t xml:space="preserve">МАОУ СОШ № 29</t>
  </si>
  <si>
    <t xml:space="preserve">МАОУ СОШ № 31</t>
  </si>
  <si>
    <t xml:space="preserve">МАОУ гимназия № 32</t>
  </si>
  <si>
    <t xml:space="preserve">МАОУ СОШ № 33</t>
  </si>
  <si>
    <t xml:space="preserve">МАОУ лицей 35 им. Буткова В.В.</t>
  </si>
  <si>
    <t xml:space="preserve">МАОУ СОШ № 36</t>
  </si>
  <si>
    <t xml:space="preserve">МАОУ СОШ № 38</t>
  </si>
  <si>
    <t xml:space="preserve">МАОУ СОШ № 39</t>
  </si>
  <si>
    <t xml:space="preserve">МАОУ гимназия № 40 им. Ю.А.Гагарина</t>
  </si>
  <si>
    <t xml:space="preserve">МАОУ СОШ № 43</t>
  </si>
  <si>
    <t xml:space="preserve">МБОУ СОШ № 44</t>
  </si>
  <si>
    <t xml:space="preserve">МАОУ СОШ № 47</t>
  </si>
  <si>
    <t xml:space="preserve">МАОУ СОШ № 46 с УИОП</t>
  </si>
  <si>
    <t xml:space="preserve">МАОУ СОШ № 48</t>
  </si>
  <si>
    <t xml:space="preserve">МАОУ лицей № 49</t>
  </si>
  <si>
    <t xml:space="preserve">МАОУ СОШ № 50</t>
  </si>
  <si>
    <t xml:space="preserve">МАОУ НОШ № 53</t>
  </si>
  <si>
    <t xml:space="preserve">МАОУ СОШ № 56</t>
  </si>
  <si>
    <t xml:space="preserve">МАОУ СОШ № 57</t>
  </si>
  <si>
    <t xml:space="preserve">МАОУ СОШ № 58</t>
  </si>
  <si>
    <t xml:space="preserve">МАОУ КМЛ</t>
  </si>
  <si>
    <t xml:space="preserve">"Гимназия "Альбертина"</t>
  </si>
  <si>
    <t xml:space="preserve">ГБОУ КО КШИ "АПКМК"</t>
  </si>
  <si>
    <t xml:space="preserve">ГАУ КО ОО ШИЛИ</t>
  </si>
  <si>
    <t xml:space="preserve">филиал НВМУ в г. Калининграде</t>
  </si>
  <si>
    <t xml:space="preserve">Православная гимназия</t>
  </si>
  <si>
    <t xml:space="preserve">АНО Лицей "Ганзейская ладья"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</si>
</sst>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0%"/>
    <numFmt numFmtId="167" formatCode="0"/>
  </numFmts>
  <fonts count="1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sz val="11"/>
      <color rgb="FFFFFFFF"/>
      <name val="Calibri"/>
      <family val="2"/>
      <charset val="204"/>
    </font>
    <font>
      <sz val="12"/>
      <color rgb="FFFFFFFF"/>
      <name val="Calibri"/>
      <family val="2"/>
      <charset val="204"/>
    </font>
    <font>
      <sz val="14"/>
      <name val="Times New Roman"/>
      <family val="1"/>
      <charset val="204"/>
    </font>
    <font>
      <b val="true"/>
      <sz val="16"/>
      <name val="Times New Roman"/>
      <family val="1"/>
      <charset val="204"/>
    </font>
    <font>
      <sz val="16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C3D69B"/>
        <bgColor rgb="FFFFCC99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4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4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2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F1048576"/>
  <sheetViews>
    <sheetView showFormulas="false" showGridLines="true" showRowColHeaders="true" showZeros="true" rightToLeft="false" tabSelected="true" showOutlineSymbols="true" defaultGridColor="true" view="normal" topLeftCell="A56" colorId="64" zoomScale="100" zoomScaleNormal="100" zoomScalePageLayoutView="100" workbookViewId="0">
      <selection pane="topLeft" activeCell="A72" activeCellId="0" sqref="A72"/>
    </sheetView>
  </sheetViews>
  <sheetFormatPr defaultRowHeight="14.4" zeroHeight="false" outlineLevelRow="0" outlineLevelCol="0"/>
  <cols>
    <col collapsed="false" customWidth="false" hidden="false" outlineLevel="0" max="1" min="1" style="1" width="11.45"/>
    <col collapsed="false" customWidth="true" hidden="false" outlineLevel="0" max="11" min="2" style="1" width="6.11"/>
    <col collapsed="false" customWidth="true" hidden="false" outlineLevel="0" max="12" min="12" style="1" width="15.66"/>
    <col collapsed="false" customWidth="true" hidden="false" outlineLevel="0" max="13" min="13" style="1" width="7.87"/>
    <col collapsed="false" customWidth="true" hidden="false" outlineLevel="0" max="14" min="14" style="0" width="13.66"/>
    <col collapsed="false" customWidth="true" hidden="false" outlineLevel="0" max="15" min="15" style="0" width="15.34"/>
    <col collapsed="false" customWidth="true" hidden="false" outlineLevel="0" max="16" min="16" style="2" width="25.33"/>
    <col collapsed="false" customWidth="true" hidden="false" outlineLevel="0" max="17" min="17" style="2" width="19.12"/>
    <col collapsed="false" customWidth="true" hidden="false" outlineLevel="0" max="18" min="18" style="2" width="24.87"/>
    <col collapsed="false" customWidth="true" hidden="false" outlineLevel="0" max="19" min="19" style="3" width="30.33"/>
    <col collapsed="false" customWidth="true" hidden="false" outlineLevel="0" max="20" min="20" style="4" width="7.44"/>
    <col collapsed="false" customWidth="true" hidden="false" outlineLevel="0" max="21" min="21" style="4" width="9.44"/>
    <col collapsed="false" customWidth="true" hidden="false" outlineLevel="0" max="22" min="22" style="2" width="23.11"/>
    <col collapsed="false" customWidth="true" hidden="false" outlineLevel="0" max="23" min="23" style="2" width="20.11"/>
    <col collapsed="false" customWidth="true" hidden="false" outlineLevel="0" max="24" min="24" style="2" width="24.67"/>
    <col collapsed="false" customWidth="true" hidden="false" outlineLevel="0" max="28" min="25" style="0" width="8.89"/>
    <col collapsed="false" customWidth="true" hidden="false" outlineLevel="0" max="48" min="29" style="0" width="4.56"/>
    <col collapsed="false" customWidth="true" hidden="false" outlineLevel="0" max="54" min="49" style="0" width="6.43"/>
    <col collapsed="false" customWidth="true" hidden="false" outlineLevel="0" max="1025" min="55" style="0" width="8.89"/>
  </cols>
  <sheetData>
    <row r="1" customFormat="false" ht="18" hidden="false" customHeight="false" outlineLevel="0" collapsed="false">
      <c r="A1" s="5"/>
      <c r="B1" s="6" t="n">
        <v>0</v>
      </c>
      <c r="C1" s="6" t="n">
        <v>2</v>
      </c>
      <c r="D1" s="6"/>
      <c r="E1" s="6" t="n">
        <v>0</v>
      </c>
      <c r="F1" s="6" t="n">
        <v>5</v>
      </c>
      <c r="G1" s="6"/>
      <c r="H1" s="5"/>
      <c r="I1" s="5"/>
      <c r="J1" s="5"/>
      <c r="K1" s="5"/>
      <c r="L1" s="5"/>
      <c r="M1" s="5"/>
      <c r="N1" s="7"/>
      <c r="O1" s="5" t="s">
        <v>0</v>
      </c>
      <c r="P1" s="8"/>
      <c r="Q1" s="8"/>
      <c r="R1" s="8"/>
      <c r="S1" s="6" t="s">
        <v>1</v>
      </c>
      <c r="T1" s="9" t="s">
        <v>2</v>
      </c>
      <c r="U1" s="9" t="s">
        <v>3</v>
      </c>
      <c r="V1" s="10"/>
      <c r="W1" s="10"/>
      <c r="X1" s="11"/>
      <c r="Y1" s="12"/>
      <c r="Z1" s="12"/>
      <c r="AA1" s="12"/>
      <c r="AB1" s="13" t="n">
        <v>0</v>
      </c>
      <c r="AC1" s="13" t="n">
        <v>0.5</v>
      </c>
      <c r="AD1" s="13" t="n">
        <v>1</v>
      </c>
      <c r="AE1" s="13" t="n">
        <v>1.5</v>
      </c>
      <c r="AF1" s="13" t="n">
        <v>2</v>
      </c>
      <c r="AG1" s="13" t="n">
        <v>2.5</v>
      </c>
      <c r="AH1" s="13" t="n">
        <v>3</v>
      </c>
      <c r="AI1" s="13" t="n">
        <v>3.5</v>
      </c>
      <c r="AJ1" s="13" t="n">
        <v>4</v>
      </c>
      <c r="AK1" s="13" t="n">
        <v>4.5</v>
      </c>
      <c r="AL1" s="13" t="n">
        <v>5</v>
      </c>
      <c r="AM1" s="13" t="n">
        <v>5.5</v>
      </c>
      <c r="AN1" s="13" t="n">
        <v>6</v>
      </c>
      <c r="AO1" s="13" t="n">
        <v>6.5</v>
      </c>
      <c r="AP1" s="13" t="n">
        <v>7</v>
      </c>
      <c r="AQ1" s="13" t="n">
        <v>7.5</v>
      </c>
      <c r="AR1" s="13" t="n">
        <v>8</v>
      </c>
      <c r="AS1" s="13" t="n">
        <v>8.5</v>
      </c>
      <c r="AT1" s="13" t="n">
        <v>9</v>
      </c>
      <c r="AU1" s="13" t="n">
        <v>9.5</v>
      </c>
      <c r="AV1" s="13" t="n">
        <v>10</v>
      </c>
      <c r="AW1" s="13" t="n">
        <v>10.5</v>
      </c>
      <c r="AX1" s="13" t="n">
        <v>11</v>
      </c>
      <c r="AY1" s="13" t="n">
        <v>11.5</v>
      </c>
      <c r="AZ1" s="13" t="n">
        <v>12</v>
      </c>
      <c r="BA1" s="13" t="n">
        <v>12.5</v>
      </c>
      <c r="BB1" s="13" t="n">
        <v>13</v>
      </c>
    </row>
    <row r="2" customFormat="false" ht="21" hidden="false" customHeight="false" outlineLevel="0" collapsed="false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5"/>
      <c r="N2" s="14"/>
      <c r="O2" s="15" t="s">
        <v>4</v>
      </c>
      <c r="P2" s="8"/>
      <c r="Q2" s="8"/>
      <c r="R2" s="8"/>
      <c r="S2" s="5"/>
      <c r="T2" s="16"/>
      <c r="U2" s="16"/>
      <c r="V2" s="8"/>
      <c r="W2" s="8"/>
      <c r="X2" s="8"/>
    </row>
    <row r="3" customFormat="false" ht="17.35" hidden="false" customHeight="false" outlineLevel="0" collapsed="false">
      <c r="A3" s="17" t="s">
        <v>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8"/>
      <c r="R3" s="18"/>
      <c r="S3" s="19"/>
      <c r="T3" s="20"/>
      <c r="U3" s="20"/>
      <c r="V3" s="21"/>
      <c r="W3" s="8"/>
      <c r="X3" s="8"/>
    </row>
    <row r="4" customFormat="false" ht="18.75" hidden="false" customHeight="true" outlineLevel="0" collapsed="false">
      <c r="A4" s="22" t="s">
        <v>6</v>
      </c>
      <c r="B4" s="23" t="s">
        <v>7</v>
      </c>
      <c r="C4" s="23"/>
      <c r="D4" s="23"/>
      <c r="E4" s="23"/>
      <c r="F4" s="23"/>
      <c r="G4" s="23"/>
      <c r="H4" s="23"/>
      <c r="I4" s="23"/>
      <c r="J4" s="23"/>
      <c r="K4" s="23"/>
      <c r="L4" s="22" t="s">
        <v>8</v>
      </c>
      <c r="M4" s="22" t="s">
        <v>9</v>
      </c>
      <c r="N4" s="22" t="s">
        <v>10</v>
      </c>
      <c r="O4" s="23" t="s">
        <v>11</v>
      </c>
      <c r="P4" s="24" t="s">
        <v>12</v>
      </c>
      <c r="Q4" s="25" t="s">
        <v>13</v>
      </c>
      <c r="R4" s="24" t="s">
        <v>14</v>
      </c>
      <c r="S4" s="26" t="s">
        <v>15</v>
      </c>
      <c r="T4" s="26" t="s">
        <v>16</v>
      </c>
      <c r="U4" s="27" t="s">
        <v>17</v>
      </c>
      <c r="V4" s="28" t="s">
        <v>18</v>
      </c>
      <c r="W4" s="28" t="s">
        <v>19</v>
      </c>
      <c r="X4" s="28" t="s">
        <v>20</v>
      </c>
    </row>
    <row r="5" customFormat="false" ht="15" hidden="false" customHeight="true" outlineLevel="0" collapsed="false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2"/>
      <c r="M5" s="22"/>
      <c r="N5" s="22"/>
      <c r="O5" s="23"/>
      <c r="P5" s="24"/>
      <c r="Q5" s="25"/>
      <c r="R5" s="24"/>
      <c r="S5" s="26"/>
      <c r="T5" s="26"/>
      <c r="U5" s="27"/>
      <c r="V5" s="28"/>
      <c r="W5" s="28"/>
      <c r="X5" s="28"/>
    </row>
    <row r="6" customFormat="false" ht="36" hidden="false" customHeight="true" outlineLevel="0" collapsed="false">
      <c r="A6" s="22"/>
      <c r="B6" s="29" t="n">
        <v>1</v>
      </c>
      <c r="C6" s="29" t="n">
        <v>2</v>
      </c>
      <c r="D6" s="29" t="n">
        <v>3</v>
      </c>
      <c r="E6" s="29" t="n">
        <v>4</v>
      </c>
      <c r="F6" s="29" t="n">
        <v>5</v>
      </c>
      <c r="G6" s="29" t="n">
        <v>6</v>
      </c>
      <c r="H6" s="29" t="n">
        <v>7</v>
      </c>
      <c r="I6" s="29" t="n">
        <v>8</v>
      </c>
      <c r="J6" s="29" t="n">
        <v>9</v>
      </c>
      <c r="K6" s="29" t="n">
        <v>10</v>
      </c>
      <c r="L6" s="22"/>
      <c r="M6" s="22"/>
      <c r="N6" s="22"/>
      <c r="O6" s="23"/>
      <c r="P6" s="24"/>
      <c r="Q6" s="25"/>
      <c r="R6" s="24"/>
      <c r="S6" s="26"/>
      <c r="T6" s="26"/>
      <c r="U6" s="27"/>
      <c r="V6" s="28"/>
      <c r="W6" s="28"/>
      <c r="X6" s="28"/>
    </row>
    <row r="7" s="43" customFormat="true" ht="15.75" hidden="false" customHeight="true" outlineLevel="0" collapsed="false">
      <c r="A7" s="30" t="s">
        <v>21</v>
      </c>
      <c r="B7" s="31" t="n">
        <v>10</v>
      </c>
      <c r="C7" s="32" t="n">
        <v>2</v>
      </c>
      <c r="D7" s="33" t="n">
        <v>18</v>
      </c>
      <c r="E7" s="32" t="n">
        <v>2</v>
      </c>
      <c r="F7" s="32" t="n">
        <v>3</v>
      </c>
      <c r="G7" s="33" t="n">
        <v>5</v>
      </c>
      <c r="H7" s="33" t="n">
        <v>10</v>
      </c>
      <c r="I7" s="33" t="n">
        <v>4</v>
      </c>
      <c r="J7" s="32" t="n">
        <v>4</v>
      </c>
      <c r="K7" s="32" t="n">
        <v>2</v>
      </c>
      <c r="L7" s="34" t="n">
        <f aca="false">SUM(B7:K7)</f>
        <v>60</v>
      </c>
      <c r="M7" s="35" t="n">
        <v>1</v>
      </c>
      <c r="N7" s="36" t="n">
        <f aca="false">L7/82</f>
        <v>0.731707317073171</v>
      </c>
      <c r="O7" s="37" t="s">
        <v>1</v>
      </c>
      <c r="P7" s="38" t="s">
        <v>22</v>
      </c>
      <c r="Q7" s="39" t="s">
        <v>23</v>
      </c>
      <c r="R7" s="38" t="s">
        <v>24</v>
      </c>
      <c r="S7" s="40" t="s">
        <v>25</v>
      </c>
      <c r="T7" s="40" t="n">
        <v>4</v>
      </c>
      <c r="U7" s="41" t="s">
        <v>26</v>
      </c>
      <c r="V7" s="42" t="s">
        <v>27</v>
      </c>
      <c r="W7" s="42" t="s">
        <v>28</v>
      </c>
      <c r="X7" s="42" t="s">
        <v>29</v>
      </c>
    </row>
    <row r="8" s="43" customFormat="true" ht="15.75" hidden="false" customHeight="true" outlineLevel="0" collapsed="false">
      <c r="A8" s="30" t="s">
        <v>30</v>
      </c>
      <c r="B8" s="31" t="n">
        <v>8</v>
      </c>
      <c r="C8" s="32" t="n">
        <v>2</v>
      </c>
      <c r="D8" s="33" t="n">
        <v>18</v>
      </c>
      <c r="E8" s="32" t="n">
        <v>2</v>
      </c>
      <c r="F8" s="32" t="n">
        <v>3</v>
      </c>
      <c r="G8" s="33" t="n">
        <v>4</v>
      </c>
      <c r="H8" s="33" t="n">
        <v>10</v>
      </c>
      <c r="I8" s="33" t="n">
        <v>4</v>
      </c>
      <c r="J8" s="32" t="n">
        <v>4</v>
      </c>
      <c r="K8" s="32" t="n">
        <v>2</v>
      </c>
      <c r="L8" s="34" t="n">
        <f aca="false">SUM(B8:K8)</f>
        <v>57</v>
      </c>
      <c r="M8" s="35" t="n">
        <v>2</v>
      </c>
      <c r="N8" s="36" t="n">
        <f aca="false">L8/82</f>
        <v>0.695121951219512</v>
      </c>
      <c r="O8" s="37" t="s">
        <v>2</v>
      </c>
      <c r="P8" s="38" t="s">
        <v>31</v>
      </c>
      <c r="Q8" s="39" t="s">
        <v>32</v>
      </c>
      <c r="R8" s="38" t="s">
        <v>33</v>
      </c>
      <c r="S8" s="40" t="s">
        <v>25</v>
      </c>
      <c r="T8" s="40" t="n">
        <v>4</v>
      </c>
      <c r="U8" s="41" t="s">
        <v>34</v>
      </c>
      <c r="V8" s="42" t="s">
        <v>35</v>
      </c>
      <c r="W8" s="42" t="s">
        <v>36</v>
      </c>
      <c r="X8" s="42" t="s">
        <v>37</v>
      </c>
    </row>
    <row r="9" s="43" customFormat="true" ht="15.75" hidden="false" customHeight="true" outlineLevel="0" collapsed="false">
      <c r="A9" s="30" t="s">
        <v>38</v>
      </c>
      <c r="B9" s="31" t="n">
        <v>8</v>
      </c>
      <c r="C9" s="32" t="n">
        <v>2</v>
      </c>
      <c r="D9" s="33" t="n">
        <v>18</v>
      </c>
      <c r="E9" s="32" t="n">
        <v>2</v>
      </c>
      <c r="F9" s="32" t="n">
        <v>3</v>
      </c>
      <c r="G9" s="33" t="n">
        <v>4</v>
      </c>
      <c r="H9" s="33" t="n">
        <v>10</v>
      </c>
      <c r="I9" s="33" t="n">
        <v>2</v>
      </c>
      <c r="J9" s="32" t="n">
        <v>4</v>
      </c>
      <c r="K9" s="32" t="n">
        <v>2</v>
      </c>
      <c r="L9" s="34" t="n">
        <f aca="false">SUM(B9:K9)</f>
        <v>55</v>
      </c>
      <c r="M9" s="35" t="n">
        <v>3</v>
      </c>
      <c r="N9" s="36" t="n">
        <f aca="false">L9/82</f>
        <v>0.670731707317073</v>
      </c>
      <c r="O9" s="37" t="s">
        <v>2</v>
      </c>
      <c r="P9" s="38" t="s">
        <v>39</v>
      </c>
      <c r="Q9" s="39" t="s">
        <v>40</v>
      </c>
      <c r="R9" s="38" t="s">
        <v>41</v>
      </c>
      <c r="S9" s="40" t="s">
        <v>25</v>
      </c>
      <c r="T9" s="40" t="n">
        <v>4</v>
      </c>
      <c r="U9" s="41" t="s">
        <v>34</v>
      </c>
      <c r="V9" s="42" t="s">
        <v>35</v>
      </c>
      <c r="W9" s="42" t="s">
        <v>36</v>
      </c>
      <c r="X9" s="42" t="s">
        <v>37</v>
      </c>
    </row>
    <row r="10" s="43" customFormat="true" ht="15.75" hidden="false" customHeight="true" outlineLevel="0" collapsed="false">
      <c r="A10" s="30" t="s">
        <v>42</v>
      </c>
      <c r="B10" s="31" t="n">
        <v>9</v>
      </c>
      <c r="C10" s="32" t="n">
        <v>2</v>
      </c>
      <c r="D10" s="33" t="n">
        <v>17</v>
      </c>
      <c r="E10" s="32" t="n">
        <v>2</v>
      </c>
      <c r="F10" s="32" t="n">
        <v>3</v>
      </c>
      <c r="G10" s="33" t="n">
        <v>5</v>
      </c>
      <c r="H10" s="33" t="n">
        <v>10</v>
      </c>
      <c r="I10" s="33" t="n">
        <v>0</v>
      </c>
      <c r="J10" s="32" t="n">
        <v>4</v>
      </c>
      <c r="K10" s="32" t="n">
        <v>2</v>
      </c>
      <c r="L10" s="34" t="n">
        <f aca="false">SUM(B10:K10)</f>
        <v>54</v>
      </c>
      <c r="M10" s="35" t="n">
        <v>4</v>
      </c>
      <c r="N10" s="36" t="n">
        <f aca="false">L10/82</f>
        <v>0.658536585365854</v>
      </c>
      <c r="O10" s="37" t="s">
        <v>2</v>
      </c>
      <c r="P10" s="38" t="s">
        <v>22</v>
      </c>
      <c r="Q10" s="39" t="s">
        <v>43</v>
      </c>
      <c r="R10" s="38" t="s">
        <v>24</v>
      </c>
      <c r="S10" s="40" t="s">
        <v>25</v>
      </c>
      <c r="T10" s="40" t="n">
        <v>4</v>
      </c>
      <c r="U10" s="41" t="s">
        <v>26</v>
      </c>
      <c r="V10" s="42" t="s">
        <v>27</v>
      </c>
      <c r="W10" s="42" t="s">
        <v>28</v>
      </c>
      <c r="X10" s="42" t="s">
        <v>29</v>
      </c>
    </row>
    <row r="11" s="43" customFormat="true" ht="15.75" hidden="false" customHeight="true" outlineLevel="0" collapsed="false">
      <c r="A11" s="30" t="s">
        <v>44</v>
      </c>
      <c r="B11" s="31" t="n">
        <v>10</v>
      </c>
      <c r="C11" s="32" t="n">
        <v>2</v>
      </c>
      <c r="D11" s="33" t="n">
        <v>14</v>
      </c>
      <c r="E11" s="32" t="n">
        <v>2</v>
      </c>
      <c r="F11" s="32" t="n">
        <v>3</v>
      </c>
      <c r="G11" s="33" t="n">
        <v>3</v>
      </c>
      <c r="H11" s="33" t="n">
        <v>10</v>
      </c>
      <c r="I11" s="33" t="n">
        <v>4</v>
      </c>
      <c r="J11" s="32" t="n">
        <v>4</v>
      </c>
      <c r="K11" s="32" t="n">
        <v>2</v>
      </c>
      <c r="L11" s="34" t="n">
        <f aca="false">SUM(B11:K11)</f>
        <v>54</v>
      </c>
      <c r="M11" s="35" t="n">
        <v>4</v>
      </c>
      <c r="N11" s="36" t="n">
        <f aca="false">L11/82</f>
        <v>0.658536585365854</v>
      </c>
      <c r="O11" s="37" t="s">
        <v>2</v>
      </c>
      <c r="P11" s="38" t="s">
        <v>45</v>
      </c>
      <c r="Q11" s="39" t="s">
        <v>46</v>
      </c>
      <c r="R11" s="38" t="s">
        <v>47</v>
      </c>
      <c r="S11" s="40" t="s">
        <v>25</v>
      </c>
      <c r="T11" s="40" t="n">
        <v>4</v>
      </c>
      <c r="U11" s="41" t="s">
        <v>48</v>
      </c>
      <c r="V11" s="42" t="s">
        <v>49</v>
      </c>
      <c r="W11" s="42" t="s">
        <v>50</v>
      </c>
      <c r="X11" s="42" t="s">
        <v>51</v>
      </c>
    </row>
    <row r="12" s="43" customFormat="true" ht="15.75" hidden="false" customHeight="true" outlineLevel="0" collapsed="false">
      <c r="A12" s="30" t="s">
        <v>52</v>
      </c>
      <c r="B12" s="31" t="n">
        <v>10</v>
      </c>
      <c r="C12" s="32" t="n">
        <v>2</v>
      </c>
      <c r="D12" s="33" t="n">
        <v>17</v>
      </c>
      <c r="E12" s="32" t="n">
        <v>1</v>
      </c>
      <c r="F12" s="32" t="n">
        <v>1</v>
      </c>
      <c r="G12" s="33" t="n">
        <v>5</v>
      </c>
      <c r="H12" s="33" t="n">
        <v>10</v>
      </c>
      <c r="I12" s="33" t="n">
        <v>4</v>
      </c>
      <c r="J12" s="32" t="n">
        <v>4</v>
      </c>
      <c r="K12" s="32" t="n">
        <v>0</v>
      </c>
      <c r="L12" s="34" t="n">
        <f aca="false">SUM(B12:K12)</f>
        <v>54</v>
      </c>
      <c r="M12" s="35" t="n">
        <v>4</v>
      </c>
      <c r="N12" s="36" t="n">
        <f aca="false">L12/82</f>
        <v>0.658536585365854</v>
      </c>
      <c r="O12" s="37" t="s">
        <v>2</v>
      </c>
      <c r="P12" s="38" t="s">
        <v>53</v>
      </c>
      <c r="Q12" s="39" t="s">
        <v>54</v>
      </c>
      <c r="R12" s="38" t="s">
        <v>55</v>
      </c>
      <c r="S12" s="40" t="s">
        <v>25</v>
      </c>
      <c r="T12" s="40" t="n">
        <v>4</v>
      </c>
      <c r="U12" s="41" t="s">
        <v>48</v>
      </c>
      <c r="V12" s="42" t="s">
        <v>49</v>
      </c>
      <c r="W12" s="42" t="s">
        <v>50</v>
      </c>
      <c r="X12" s="42" t="s">
        <v>51</v>
      </c>
    </row>
    <row r="13" s="43" customFormat="true" ht="15.75" hidden="false" customHeight="true" outlineLevel="0" collapsed="false">
      <c r="A13" s="30" t="s">
        <v>56</v>
      </c>
      <c r="B13" s="31" t="n">
        <v>10</v>
      </c>
      <c r="C13" s="32" t="n">
        <v>2</v>
      </c>
      <c r="D13" s="33" t="n">
        <v>17</v>
      </c>
      <c r="E13" s="32" t="n">
        <v>1</v>
      </c>
      <c r="F13" s="32" t="n">
        <v>4</v>
      </c>
      <c r="G13" s="33" t="n">
        <v>2</v>
      </c>
      <c r="H13" s="33" t="n">
        <v>10</v>
      </c>
      <c r="I13" s="33" t="n">
        <v>2</v>
      </c>
      <c r="J13" s="32" t="n">
        <v>4</v>
      </c>
      <c r="K13" s="32" t="n">
        <v>0</v>
      </c>
      <c r="L13" s="34" t="n">
        <f aca="false">SUM(B13:K13)</f>
        <v>52</v>
      </c>
      <c r="M13" s="35" t="n">
        <v>5</v>
      </c>
      <c r="N13" s="36" t="n">
        <f aca="false">L13/82</f>
        <v>0.634146341463415</v>
      </c>
      <c r="O13" s="37" t="s">
        <v>3</v>
      </c>
      <c r="P13" s="38" t="s">
        <v>57</v>
      </c>
      <c r="Q13" s="39" t="s">
        <v>58</v>
      </c>
      <c r="R13" s="38" t="s">
        <v>59</v>
      </c>
      <c r="S13" s="40" t="s">
        <v>25</v>
      </c>
      <c r="T13" s="40" t="n">
        <v>4</v>
      </c>
      <c r="U13" s="41" t="s">
        <v>60</v>
      </c>
      <c r="V13" s="42" t="s">
        <v>61</v>
      </c>
      <c r="W13" s="42" t="s">
        <v>62</v>
      </c>
      <c r="X13" s="42" t="s">
        <v>63</v>
      </c>
    </row>
    <row r="14" s="43" customFormat="true" ht="15.75" hidden="false" customHeight="true" outlineLevel="0" collapsed="false">
      <c r="A14" s="30" t="s">
        <v>64</v>
      </c>
      <c r="B14" s="31" t="n">
        <v>9</v>
      </c>
      <c r="C14" s="32" t="n">
        <v>2</v>
      </c>
      <c r="D14" s="33" t="n">
        <v>12</v>
      </c>
      <c r="E14" s="32" t="n">
        <v>2</v>
      </c>
      <c r="F14" s="32" t="n">
        <v>3</v>
      </c>
      <c r="G14" s="33" t="n">
        <v>5</v>
      </c>
      <c r="H14" s="33" t="n">
        <v>10</v>
      </c>
      <c r="I14" s="33" t="n">
        <v>2</v>
      </c>
      <c r="J14" s="32" t="n">
        <v>4</v>
      </c>
      <c r="K14" s="32" t="n">
        <v>2</v>
      </c>
      <c r="L14" s="34" t="n">
        <f aca="false">SUM(B14:K14)</f>
        <v>51</v>
      </c>
      <c r="M14" s="35" t="n">
        <v>6</v>
      </c>
      <c r="N14" s="36" t="n">
        <f aca="false">L14/82</f>
        <v>0.621951219512195</v>
      </c>
      <c r="O14" s="37" t="s">
        <v>3</v>
      </c>
      <c r="P14" s="38" t="s">
        <v>65</v>
      </c>
      <c r="Q14" s="39" t="s">
        <v>66</v>
      </c>
      <c r="R14" s="38" t="s">
        <v>67</v>
      </c>
      <c r="S14" s="40" t="s">
        <v>25</v>
      </c>
      <c r="T14" s="40" t="n">
        <v>4</v>
      </c>
      <c r="U14" s="41" t="s">
        <v>48</v>
      </c>
      <c r="V14" s="42" t="s">
        <v>49</v>
      </c>
      <c r="W14" s="42" t="s">
        <v>50</v>
      </c>
      <c r="X14" s="42" t="s">
        <v>51</v>
      </c>
    </row>
    <row r="15" s="43" customFormat="true" ht="15.75" hidden="false" customHeight="true" outlineLevel="0" collapsed="false">
      <c r="A15" s="30" t="s">
        <v>68</v>
      </c>
      <c r="B15" s="31" t="n">
        <v>8</v>
      </c>
      <c r="C15" s="32" t="n">
        <v>0</v>
      </c>
      <c r="D15" s="33" t="n">
        <v>15</v>
      </c>
      <c r="E15" s="32" t="n">
        <v>2</v>
      </c>
      <c r="F15" s="32" t="n">
        <v>3</v>
      </c>
      <c r="G15" s="33" t="n">
        <v>3</v>
      </c>
      <c r="H15" s="33" t="n">
        <v>10</v>
      </c>
      <c r="I15" s="33" t="n">
        <v>2</v>
      </c>
      <c r="J15" s="32" t="n">
        <v>4</v>
      </c>
      <c r="K15" s="32" t="n">
        <v>4</v>
      </c>
      <c r="L15" s="34" t="n">
        <f aca="false">SUM(B15:K15)</f>
        <v>51</v>
      </c>
      <c r="M15" s="35" t="n">
        <v>6</v>
      </c>
      <c r="N15" s="36" t="n">
        <f aca="false">L15/82</f>
        <v>0.621951219512195</v>
      </c>
      <c r="O15" s="37" t="s">
        <v>3</v>
      </c>
      <c r="P15" s="38" t="s">
        <v>69</v>
      </c>
      <c r="Q15" s="39" t="s">
        <v>70</v>
      </c>
      <c r="R15" s="38" t="s">
        <v>71</v>
      </c>
      <c r="S15" s="40" t="s">
        <v>25</v>
      </c>
      <c r="T15" s="40" t="n">
        <v>4</v>
      </c>
      <c r="U15" s="41" t="s">
        <v>72</v>
      </c>
      <c r="V15" s="42" t="s">
        <v>73</v>
      </c>
      <c r="W15" s="42" t="s">
        <v>36</v>
      </c>
      <c r="X15" s="42" t="s">
        <v>74</v>
      </c>
    </row>
    <row r="16" s="43" customFormat="true" ht="15.75" hidden="false" customHeight="true" outlineLevel="0" collapsed="false">
      <c r="A16" s="30" t="s">
        <v>75</v>
      </c>
      <c r="B16" s="31" t="n">
        <v>10</v>
      </c>
      <c r="C16" s="32" t="n">
        <v>2</v>
      </c>
      <c r="D16" s="33" t="n">
        <v>16</v>
      </c>
      <c r="E16" s="32" t="n">
        <v>2</v>
      </c>
      <c r="F16" s="32" t="n">
        <v>1</v>
      </c>
      <c r="G16" s="33" t="n">
        <v>3</v>
      </c>
      <c r="H16" s="33" t="n">
        <v>10</v>
      </c>
      <c r="I16" s="33" t="n">
        <v>2</v>
      </c>
      <c r="J16" s="32" t="n">
        <v>4</v>
      </c>
      <c r="K16" s="32" t="n">
        <v>0</v>
      </c>
      <c r="L16" s="34" t="n">
        <f aca="false">SUM(B16:K16)</f>
        <v>50</v>
      </c>
      <c r="M16" s="35" t="n">
        <v>7</v>
      </c>
      <c r="N16" s="36" t="n">
        <f aca="false">L16/82</f>
        <v>0.609756097560976</v>
      </c>
      <c r="O16" s="37" t="s">
        <v>3</v>
      </c>
      <c r="P16" s="38" t="s">
        <v>76</v>
      </c>
      <c r="Q16" s="39" t="s">
        <v>77</v>
      </c>
      <c r="R16" s="38" t="s">
        <v>78</v>
      </c>
      <c r="S16" s="40" t="s">
        <v>25</v>
      </c>
      <c r="T16" s="40" t="n">
        <v>4</v>
      </c>
      <c r="U16" s="41" t="s">
        <v>72</v>
      </c>
      <c r="V16" s="42" t="s">
        <v>73</v>
      </c>
      <c r="W16" s="42" t="s">
        <v>36</v>
      </c>
      <c r="X16" s="42" t="s">
        <v>74</v>
      </c>
    </row>
    <row r="17" s="43" customFormat="true" ht="15.75" hidden="false" customHeight="true" outlineLevel="0" collapsed="false">
      <c r="A17" s="44" t="s">
        <v>79</v>
      </c>
      <c r="B17" s="45" t="n">
        <v>7</v>
      </c>
      <c r="C17" s="45" t="n">
        <v>0</v>
      </c>
      <c r="D17" s="45" t="n">
        <v>0</v>
      </c>
      <c r="E17" s="45" t="n">
        <v>0</v>
      </c>
      <c r="F17" s="45" t="n">
        <v>25</v>
      </c>
      <c r="G17" s="45" t="n">
        <v>2</v>
      </c>
      <c r="H17" s="45" t="n">
        <v>6</v>
      </c>
      <c r="I17" s="45" t="n">
        <v>9</v>
      </c>
      <c r="J17" s="45" t="n">
        <v>6</v>
      </c>
      <c r="K17" s="45" t="n">
        <v>1</v>
      </c>
      <c r="L17" s="46" t="n">
        <f aca="false">SUM(B17:K17)</f>
        <v>56</v>
      </c>
      <c r="M17" s="47" t="n">
        <v>3</v>
      </c>
      <c r="N17" s="48" t="n">
        <f aca="false">L17/98</f>
        <v>0.571428571428571</v>
      </c>
      <c r="O17" s="49" t="s">
        <v>2</v>
      </c>
      <c r="P17" s="50" t="s">
        <v>80</v>
      </c>
      <c r="Q17" s="51" t="s">
        <v>66</v>
      </c>
      <c r="R17" s="50" t="s">
        <v>55</v>
      </c>
      <c r="S17" s="52" t="s">
        <v>25</v>
      </c>
      <c r="T17" s="52" t="n">
        <v>5</v>
      </c>
      <c r="U17" s="53" t="s">
        <v>81</v>
      </c>
      <c r="V17" s="54" t="s">
        <v>82</v>
      </c>
      <c r="W17" s="54" t="s">
        <v>83</v>
      </c>
      <c r="X17" s="54" t="s">
        <v>84</v>
      </c>
    </row>
    <row r="18" s="43" customFormat="true" ht="15.75" hidden="false" customHeight="true" outlineLevel="0" collapsed="false">
      <c r="A18" s="44" t="s">
        <v>85</v>
      </c>
      <c r="B18" s="45" t="n">
        <v>6</v>
      </c>
      <c r="C18" s="45" t="n">
        <v>2</v>
      </c>
      <c r="D18" s="45" t="n">
        <v>0</v>
      </c>
      <c r="E18" s="45" t="n">
        <v>0</v>
      </c>
      <c r="F18" s="45" t="n">
        <v>21</v>
      </c>
      <c r="G18" s="45" t="n">
        <v>0</v>
      </c>
      <c r="H18" s="45" t="n">
        <v>4</v>
      </c>
      <c r="I18" s="45" t="n">
        <v>9</v>
      </c>
      <c r="J18" s="45" t="n">
        <v>6</v>
      </c>
      <c r="K18" s="45" t="n">
        <v>2</v>
      </c>
      <c r="L18" s="46" t="n">
        <f aca="false">SUM(B18:K18)</f>
        <v>50</v>
      </c>
      <c r="M18" s="47" t="n">
        <v>5</v>
      </c>
      <c r="N18" s="48" t="n">
        <f aca="false">L18/98</f>
        <v>0.510204081632653</v>
      </c>
      <c r="O18" s="49" t="s">
        <v>2</v>
      </c>
      <c r="P18" s="50" t="s">
        <v>86</v>
      </c>
      <c r="Q18" s="51" t="s">
        <v>87</v>
      </c>
      <c r="R18" s="50" t="s">
        <v>71</v>
      </c>
      <c r="S18" s="52" t="s">
        <v>25</v>
      </c>
      <c r="T18" s="52" t="n">
        <v>5</v>
      </c>
      <c r="U18" s="53" t="s">
        <v>81</v>
      </c>
      <c r="V18" s="54" t="s">
        <v>82</v>
      </c>
      <c r="W18" s="54" t="s">
        <v>83</v>
      </c>
      <c r="X18" s="54" t="s">
        <v>84</v>
      </c>
    </row>
    <row r="19" s="43" customFormat="true" ht="15.75" hidden="false" customHeight="true" outlineLevel="0" collapsed="false">
      <c r="A19" s="44" t="s">
        <v>88</v>
      </c>
      <c r="B19" s="45" t="n">
        <v>7</v>
      </c>
      <c r="C19" s="45" t="n">
        <v>2</v>
      </c>
      <c r="D19" s="45" t="n">
        <v>0</v>
      </c>
      <c r="E19" s="45" t="n">
        <v>2</v>
      </c>
      <c r="F19" s="45" t="n">
        <v>32</v>
      </c>
      <c r="G19" s="45" t="n">
        <v>6</v>
      </c>
      <c r="H19" s="45" t="n">
        <v>6</v>
      </c>
      <c r="I19" s="45" t="n">
        <v>9</v>
      </c>
      <c r="J19" s="45" t="n">
        <v>6</v>
      </c>
      <c r="K19" s="45" t="n">
        <v>3</v>
      </c>
      <c r="L19" s="46" t="n">
        <v>73</v>
      </c>
      <c r="M19" s="47" t="n">
        <v>1</v>
      </c>
      <c r="N19" s="48" t="n">
        <f aca="false">L19/98</f>
        <v>0.744897959183674</v>
      </c>
      <c r="O19" s="49" t="s">
        <v>1</v>
      </c>
      <c r="P19" s="50" t="s">
        <v>89</v>
      </c>
      <c r="Q19" s="51" t="s">
        <v>90</v>
      </c>
      <c r="R19" s="50" t="s">
        <v>91</v>
      </c>
      <c r="S19" s="52" t="s">
        <v>25</v>
      </c>
      <c r="T19" s="52" t="n">
        <v>5</v>
      </c>
      <c r="U19" s="53" t="s">
        <v>81</v>
      </c>
      <c r="V19" s="54" t="s">
        <v>82</v>
      </c>
      <c r="W19" s="54" t="s">
        <v>83</v>
      </c>
      <c r="X19" s="54" t="s">
        <v>84</v>
      </c>
    </row>
    <row r="20" s="43" customFormat="true" ht="15.75" hidden="false" customHeight="true" outlineLevel="0" collapsed="false">
      <c r="A20" s="44" t="s">
        <v>92</v>
      </c>
      <c r="B20" s="45" t="n">
        <v>7</v>
      </c>
      <c r="C20" s="45" t="n">
        <v>2</v>
      </c>
      <c r="D20" s="45" t="n">
        <v>0</v>
      </c>
      <c r="E20" s="45" t="n">
        <v>1</v>
      </c>
      <c r="F20" s="45" t="n">
        <v>20</v>
      </c>
      <c r="G20" s="45" t="n">
        <v>1</v>
      </c>
      <c r="H20" s="45" t="n">
        <v>6</v>
      </c>
      <c r="I20" s="45" t="n">
        <v>9</v>
      </c>
      <c r="J20" s="45" t="n">
        <v>6</v>
      </c>
      <c r="K20" s="45" t="n">
        <v>2</v>
      </c>
      <c r="L20" s="46" t="n">
        <f aca="false">SUM(B20:K20)</f>
        <v>54</v>
      </c>
      <c r="M20" s="47" t="n">
        <v>4</v>
      </c>
      <c r="N20" s="48" t="n">
        <f aca="false">L20/98</f>
        <v>0.551020408163265</v>
      </c>
      <c r="O20" s="49" t="s">
        <v>2</v>
      </c>
      <c r="P20" s="50" t="s">
        <v>93</v>
      </c>
      <c r="Q20" s="51" t="s">
        <v>94</v>
      </c>
      <c r="R20" s="50" t="s">
        <v>95</v>
      </c>
      <c r="S20" s="52" t="s">
        <v>25</v>
      </c>
      <c r="T20" s="52" t="n">
        <v>5</v>
      </c>
      <c r="U20" s="53" t="s">
        <v>96</v>
      </c>
      <c r="V20" s="54" t="s">
        <v>82</v>
      </c>
      <c r="W20" s="54" t="s">
        <v>83</v>
      </c>
      <c r="X20" s="54" t="s">
        <v>84</v>
      </c>
    </row>
    <row r="21" s="43" customFormat="true" ht="15.75" hidden="false" customHeight="true" outlineLevel="0" collapsed="false">
      <c r="A21" s="44" t="s">
        <v>97</v>
      </c>
      <c r="B21" s="45" t="n">
        <v>6</v>
      </c>
      <c r="C21" s="45" t="n">
        <v>0</v>
      </c>
      <c r="D21" s="45" t="n">
        <v>0</v>
      </c>
      <c r="E21" s="45" t="n">
        <v>1</v>
      </c>
      <c r="F21" s="45" t="n">
        <v>30</v>
      </c>
      <c r="G21" s="45" t="n">
        <v>0</v>
      </c>
      <c r="H21" s="45" t="n">
        <v>4</v>
      </c>
      <c r="I21" s="45" t="n">
        <v>9</v>
      </c>
      <c r="J21" s="45" t="n">
        <v>6</v>
      </c>
      <c r="K21" s="45" t="n">
        <v>3</v>
      </c>
      <c r="L21" s="46" t="n">
        <f aca="false">SUM(B21:K21)</f>
        <v>59</v>
      </c>
      <c r="M21" s="47" t="n">
        <v>2</v>
      </c>
      <c r="N21" s="48" t="n">
        <f aca="false">L21/98</f>
        <v>0.602040816326531</v>
      </c>
      <c r="O21" s="49" t="s">
        <v>2</v>
      </c>
      <c r="P21" s="50" t="s">
        <v>98</v>
      </c>
      <c r="Q21" s="51" t="s">
        <v>99</v>
      </c>
      <c r="R21" s="50" t="s">
        <v>100</v>
      </c>
      <c r="S21" s="52" t="s">
        <v>25</v>
      </c>
      <c r="T21" s="52" t="n">
        <v>5</v>
      </c>
      <c r="U21" s="53" t="s">
        <v>96</v>
      </c>
      <c r="V21" s="54" t="s">
        <v>82</v>
      </c>
      <c r="W21" s="54" t="s">
        <v>83</v>
      </c>
      <c r="X21" s="54" t="s">
        <v>84</v>
      </c>
    </row>
    <row r="22" s="43" customFormat="true" ht="15.75" hidden="false" customHeight="true" outlineLevel="0" collapsed="false">
      <c r="A22" s="44" t="s">
        <v>101</v>
      </c>
      <c r="B22" s="45" t="n">
        <v>7</v>
      </c>
      <c r="C22" s="45" t="n">
        <v>0</v>
      </c>
      <c r="D22" s="45" t="n">
        <v>0</v>
      </c>
      <c r="E22" s="45" t="n">
        <v>1</v>
      </c>
      <c r="F22" s="45" t="n">
        <v>22</v>
      </c>
      <c r="G22" s="45" t="n">
        <v>0</v>
      </c>
      <c r="H22" s="45" t="n">
        <v>4</v>
      </c>
      <c r="I22" s="45" t="n">
        <v>7</v>
      </c>
      <c r="J22" s="45" t="n">
        <v>6</v>
      </c>
      <c r="K22" s="45" t="n">
        <v>2</v>
      </c>
      <c r="L22" s="46" t="n">
        <f aca="false">SUM(B22:K22)</f>
        <v>49</v>
      </c>
      <c r="M22" s="47" t="n">
        <v>6</v>
      </c>
      <c r="N22" s="48" t="n">
        <f aca="false">L22/98</f>
        <v>0.5</v>
      </c>
      <c r="O22" s="49" t="s">
        <v>3</v>
      </c>
      <c r="P22" s="50" t="s">
        <v>102</v>
      </c>
      <c r="Q22" s="51" t="s">
        <v>103</v>
      </c>
      <c r="R22" s="50" t="s">
        <v>104</v>
      </c>
      <c r="S22" s="52" t="s">
        <v>25</v>
      </c>
      <c r="T22" s="52" t="n">
        <v>5</v>
      </c>
      <c r="U22" s="53" t="s">
        <v>96</v>
      </c>
      <c r="V22" s="54" t="s">
        <v>82</v>
      </c>
      <c r="W22" s="54" t="s">
        <v>83</v>
      </c>
      <c r="X22" s="54" t="s">
        <v>84</v>
      </c>
    </row>
    <row r="23" s="43" customFormat="true" ht="15.75" hidden="false" customHeight="true" outlineLevel="0" collapsed="false">
      <c r="A23" s="44" t="s">
        <v>105</v>
      </c>
      <c r="B23" s="45" t="n">
        <v>8</v>
      </c>
      <c r="C23" s="45" t="n">
        <v>0</v>
      </c>
      <c r="D23" s="45" t="n">
        <v>0</v>
      </c>
      <c r="E23" s="45" t="n">
        <v>0</v>
      </c>
      <c r="F23" s="45" t="n">
        <v>23</v>
      </c>
      <c r="G23" s="45" t="n">
        <v>0</v>
      </c>
      <c r="H23" s="45" t="n">
        <v>3</v>
      </c>
      <c r="I23" s="45" t="n">
        <v>9</v>
      </c>
      <c r="J23" s="45" t="n">
        <v>6</v>
      </c>
      <c r="K23" s="45" t="n">
        <v>0</v>
      </c>
      <c r="L23" s="46" t="n">
        <f aca="false">SUM(B23:K23)</f>
        <v>49</v>
      </c>
      <c r="M23" s="47" t="n">
        <v>6</v>
      </c>
      <c r="N23" s="48" t="n">
        <f aca="false">L23/98</f>
        <v>0.5</v>
      </c>
      <c r="O23" s="49" t="s">
        <v>3</v>
      </c>
      <c r="P23" s="50" t="s">
        <v>106</v>
      </c>
      <c r="Q23" s="51" t="s">
        <v>107</v>
      </c>
      <c r="R23" s="55" t="s">
        <v>108</v>
      </c>
      <c r="S23" s="52" t="s">
        <v>25</v>
      </c>
      <c r="T23" s="52" t="n">
        <v>5</v>
      </c>
      <c r="U23" s="53" t="s">
        <v>96</v>
      </c>
      <c r="V23" s="54" t="s">
        <v>82</v>
      </c>
      <c r="W23" s="54" t="s">
        <v>83</v>
      </c>
      <c r="X23" s="54" t="s">
        <v>84</v>
      </c>
    </row>
    <row r="24" s="43" customFormat="true" ht="15.75" hidden="false" customHeight="true" outlineLevel="0" collapsed="false">
      <c r="A24" s="44" t="s">
        <v>109</v>
      </c>
      <c r="B24" s="45" t="n">
        <v>6</v>
      </c>
      <c r="C24" s="45" t="n">
        <v>0</v>
      </c>
      <c r="D24" s="45" t="n">
        <v>0</v>
      </c>
      <c r="E24" s="45" t="n">
        <v>0</v>
      </c>
      <c r="F24" s="45" t="n">
        <v>20</v>
      </c>
      <c r="G24" s="45" t="n">
        <v>0</v>
      </c>
      <c r="H24" s="45" t="n">
        <v>3</v>
      </c>
      <c r="I24" s="45" t="n">
        <v>9</v>
      </c>
      <c r="J24" s="45" t="n">
        <v>6</v>
      </c>
      <c r="K24" s="45" t="n">
        <v>0</v>
      </c>
      <c r="L24" s="46" t="n">
        <f aca="false">SUM(B24:K24)</f>
        <v>44</v>
      </c>
      <c r="M24" s="47" t="n">
        <v>7</v>
      </c>
      <c r="N24" s="48" t="n">
        <f aca="false">L24/98</f>
        <v>0.448979591836735</v>
      </c>
      <c r="O24" s="49" t="s">
        <v>3</v>
      </c>
      <c r="P24" s="50" t="s">
        <v>110</v>
      </c>
      <c r="Q24" s="51" t="s">
        <v>111</v>
      </c>
      <c r="R24" s="50" t="s">
        <v>112</v>
      </c>
      <c r="S24" s="52" t="s">
        <v>25</v>
      </c>
      <c r="T24" s="52" t="n">
        <v>5</v>
      </c>
      <c r="U24" s="53" t="s">
        <v>96</v>
      </c>
      <c r="V24" s="54" t="s">
        <v>82</v>
      </c>
      <c r="W24" s="54" t="s">
        <v>83</v>
      </c>
      <c r="X24" s="54" t="s">
        <v>84</v>
      </c>
    </row>
    <row r="25" s="43" customFormat="true" ht="15.75" hidden="false" customHeight="true" outlineLevel="0" collapsed="false">
      <c r="A25" s="44" t="s">
        <v>113</v>
      </c>
      <c r="B25" s="45" t="n">
        <v>2</v>
      </c>
      <c r="C25" s="45" t="n">
        <v>0</v>
      </c>
      <c r="D25" s="45" t="n">
        <v>0</v>
      </c>
      <c r="E25" s="45" t="n">
        <v>1</v>
      </c>
      <c r="F25" s="45" t="n">
        <v>17</v>
      </c>
      <c r="G25" s="45" t="n">
        <v>0</v>
      </c>
      <c r="H25" s="45" t="n">
        <v>6</v>
      </c>
      <c r="I25" s="45" t="n">
        <v>9</v>
      </c>
      <c r="J25" s="45" t="n">
        <v>6</v>
      </c>
      <c r="K25" s="45" t="n">
        <v>3</v>
      </c>
      <c r="L25" s="46" t="n">
        <f aca="false">SUM(B25:K25)</f>
        <v>44</v>
      </c>
      <c r="M25" s="47" t="n">
        <v>7</v>
      </c>
      <c r="N25" s="48" t="n">
        <f aca="false">L25/98</f>
        <v>0.448979591836735</v>
      </c>
      <c r="O25" s="49" t="s">
        <v>3</v>
      </c>
      <c r="P25" s="50" t="s">
        <v>114</v>
      </c>
      <c r="Q25" s="51" t="s">
        <v>115</v>
      </c>
      <c r="R25" s="50" t="s">
        <v>100</v>
      </c>
      <c r="S25" s="52" t="s">
        <v>25</v>
      </c>
      <c r="T25" s="52" t="n">
        <v>5</v>
      </c>
      <c r="U25" s="53" t="s">
        <v>96</v>
      </c>
      <c r="V25" s="54" t="s">
        <v>82</v>
      </c>
      <c r="W25" s="54" t="s">
        <v>83</v>
      </c>
      <c r="X25" s="54" t="s">
        <v>84</v>
      </c>
    </row>
    <row r="26" s="43" customFormat="true" ht="15.75" hidden="false" customHeight="true" outlineLevel="0" collapsed="false">
      <c r="A26" s="44" t="s">
        <v>116</v>
      </c>
      <c r="B26" s="45" t="n">
        <v>6</v>
      </c>
      <c r="C26" s="45" t="n">
        <v>0</v>
      </c>
      <c r="D26" s="45" t="n">
        <v>0</v>
      </c>
      <c r="E26" s="45" t="n">
        <v>0</v>
      </c>
      <c r="F26" s="45" t="n">
        <v>20</v>
      </c>
      <c r="G26" s="45" t="n">
        <v>0</v>
      </c>
      <c r="H26" s="45" t="n">
        <v>3</v>
      </c>
      <c r="I26" s="45" t="n">
        <v>9</v>
      </c>
      <c r="J26" s="45" t="n">
        <v>6</v>
      </c>
      <c r="K26" s="45" t="n">
        <v>0</v>
      </c>
      <c r="L26" s="46" t="n">
        <f aca="false">SUM(B26:K26)</f>
        <v>44</v>
      </c>
      <c r="M26" s="47" t="n">
        <v>7</v>
      </c>
      <c r="N26" s="48" t="n">
        <f aca="false">L26/98</f>
        <v>0.448979591836735</v>
      </c>
      <c r="O26" s="49" t="s">
        <v>3</v>
      </c>
      <c r="P26" s="50" t="s">
        <v>110</v>
      </c>
      <c r="Q26" s="51" t="s">
        <v>111</v>
      </c>
      <c r="R26" s="50" t="s">
        <v>112</v>
      </c>
      <c r="S26" s="52" t="s">
        <v>25</v>
      </c>
      <c r="T26" s="52" t="n">
        <v>5</v>
      </c>
      <c r="U26" s="53" t="s">
        <v>96</v>
      </c>
      <c r="V26" s="54" t="s">
        <v>82</v>
      </c>
      <c r="W26" s="54" t="s">
        <v>83</v>
      </c>
      <c r="X26" s="54" t="s">
        <v>84</v>
      </c>
    </row>
    <row r="27" s="43" customFormat="true" ht="15.75" hidden="false" customHeight="true" outlineLevel="0" collapsed="false">
      <c r="A27" s="30" t="s">
        <v>117</v>
      </c>
      <c r="B27" s="32" t="n">
        <v>6</v>
      </c>
      <c r="C27" s="32" t="n">
        <v>2</v>
      </c>
      <c r="D27" s="32" t="n">
        <v>2</v>
      </c>
      <c r="E27" s="32" t="n">
        <v>5</v>
      </c>
      <c r="F27" s="32" t="n">
        <v>20</v>
      </c>
      <c r="G27" s="32" t="n">
        <v>4</v>
      </c>
      <c r="H27" s="32" t="n">
        <v>9</v>
      </c>
      <c r="I27" s="32" t="n">
        <v>11</v>
      </c>
      <c r="J27" s="32" t="n">
        <v>6</v>
      </c>
      <c r="K27" s="32" t="n">
        <v>4</v>
      </c>
      <c r="L27" s="56" t="n">
        <f aca="false">SUM(B27:K27)</f>
        <v>69</v>
      </c>
      <c r="M27" s="35" t="n">
        <v>1</v>
      </c>
      <c r="N27" s="36" t="n">
        <f aca="false">L27/98</f>
        <v>0.704081632653061</v>
      </c>
      <c r="O27" s="37" t="s">
        <v>1</v>
      </c>
      <c r="P27" s="38" t="s">
        <v>118</v>
      </c>
      <c r="Q27" s="39" t="s">
        <v>119</v>
      </c>
      <c r="R27" s="38" t="s">
        <v>120</v>
      </c>
      <c r="S27" s="40" t="s">
        <v>25</v>
      </c>
      <c r="T27" s="40" t="n">
        <v>6</v>
      </c>
      <c r="U27" s="41" t="s">
        <v>26</v>
      </c>
      <c r="V27" s="42" t="s">
        <v>121</v>
      </c>
      <c r="W27" s="42" t="s">
        <v>122</v>
      </c>
      <c r="X27" s="42" t="s">
        <v>63</v>
      </c>
    </row>
    <row r="28" s="43" customFormat="true" ht="15.75" hidden="false" customHeight="true" outlineLevel="0" collapsed="false">
      <c r="A28" s="30" t="s">
        <v>123</v>
      </c>
      <c r="B28" s="32" t="n">
        <v>6</v>
      </c>
      <c r="C28" s="32" t="n">
        <v>2</v>
      </c>
      <c r="D28" s="32" t="n">
        <v>2</v>
      </c>
      <c r="E28" s="32" t="n">
        <v>0</v>
      </c>
      <c r="F28" s="32" t="n">
        <v>20</v>
      </c>
      <c r="G28" s="32" t="n">
        <v>6</v>
      </c>
      <c r="H28" s="32" t="n">
        <v>7</v>
      </c>
      <c r="I28" s="32" t="n">
        <v>9</v>
      </c>
      <c r="J28" s="32" t="n">
        <v>6</v>
      </c>
      <c r="K28" s="32" t="n">
        <v>2</v>
      </c>
      <c r="L28" s="56" t="n">
        <f aca="false">SUM(B28:K28)</f>
        <v>60</v>
      </c>
      <c r="M28" s="35" t="n">
        <v>2</v>
      </c>
      <c r="N28" s="36" t="n">
        <f aca="false">L28/98</f>
        <v>0.612244897959184</v>
      </c>
      <c r="O28" s="37" t="s">
        <v>2</v>
      </c>
      <c r="P28" s="38" t="s">
        <v>124</v>
      </c>
      <c r="Q28" s="39" t="s">
        <v>125</v>
      </c>
      <c r="R28" s="38" t="s">
        <v>126</v>
      </c>
      <c r="S28" s="40" t="s">
        <v>25</v>
      </c>
      <c r="T28" s="40" t="n">
        <v>6</v>
      </c>
      <c r="U28" s="41" t="s">
        <v>127</v>
      </c>
      <c r="V28" s="42" t="s">
        <v>121</v>
      </c>
      <c r="W28" s="42" t="s">
        <v>122</v>
      </c>
      <c r="X28" s="42" t="s">
        <v>63</v>
      </c>
    </row>
    <row r="29" s="43" customFormat="true" ht="15.75" hidden="false" customHeight="true" outlineLevel="0" collapsed="false">
      <c r="A29" s="30" t="s">
        <v>128</v>
      </c>
      <c r="B29" s="32" t="n">
        <v>6</v>
      </c>
      <c r="C29" s="32" t="n">
        <v>2</v>
      </c>
      <c r="D29" s="32" t="n">
        <v>2</v>
      </c>
      <c r="E29" s="32" t="n">
        <v>3</v>
      </c>
      <c r="F29" s="32" t="n">
        <v>15</v>
      </c>
      <c r="G29" s="32" t="n">
        <v>2</v>
      </c>
      <c r="H29" s="32" t="n">
        <v>6</v>
      </c>
      <c r="I29" s="32" t="n">
        <v>9</v>
      </c>
      <c r="J29" s="32" t="n">
        <v>4</v>
      </c>
      <c r="K29" s="32" t="n">
        <v>3</v>
      </c>
      <c r="L29" s="56" t="n">
        <f aca="false">SUM(B29:K29)</f>
        <v>52</v>
      </c>
      <c r="M29" s="35" t="n">
        <v>3</v>
      </c>
      <c r="N29" s="36" t="n">
        <f aca="false">L29/98</f>
        <v>0.530612244897959</v>
      </c>
      <c r="O29" s="37" t="s">
        <v>2</v>
      </c>
      <c r="P29" s="38" t="s">
        <v>129</v>
      </c>
      <c r="Q29" s="39" t="s">
        <v>130</v>
      </c>
      <c r="R29" s="38" t="s">
        <v>131</v>
      </c>
      <c r="S29" s="40" t="s">
        <v>25</v>
      </c>
      <c r="T29" s="40" t="n">
        <v>6</v>
      </c>
      <c r="U29" s="41" t="s">
        <v>60</v>
      </c>
      <c r="V29" s="42" t="s">
        <v>121</v>
      </c>
      <c r="W29" s="42" t="s">
        <v>122</v>
      </c>
      <c r="X29" s="42" t="s">
        <v>63</v>
      </c>
    </row>
    <row r="30" s="43" customFormat="true" ht="15.75" hidden="false" customHeight="true" outlineLevel="0" collapsed="false">
      <c r="A30" s="30" t="s">
        <v>132</v>
      </c>
      <c r="B30" s="32" t="n">
        <v>6</v>
      </c>
      <c r="C30" s="32" t="n">
        <v>2</v>
      </c>
      <c r="D30" s="32" t="n">
        <v>2</v>
      </c>
      <c r="E30" s="32" t="n">
        <v>1</v>
      </c>
      <c r="F30" s="32" t="n">
        <v>14</v>
      </c>
      <c r="G30" s="32" t="n">
        <v>0</v>
      </c>
      <c r="H30" s="32" t="n">
        <v>9</v>
      </c>
      <c r="I30" s="32" t="n">
        <v>9</v>
      </c>
      <c r="J30" s="32" t="n">
        <v>6</v>
      </c>
      <c r="K30" s="32" t="n">
        <v>2</v>
      </c>
      <c r="L30" s="56" t="n">
        <f aca="false">SUM(B30:K30)</f>
        <v>51</v>
      </c>
      <c r="M30" s="35" t="n">
        <v>4</v>
      </c>
      <c r="N30" s="36" t="n">
        <f aca="false">L30/98</f>
        <v>0.520408163265306</v>
      </c>
      <c r="O30" s="37" t="s">
        <v>2</v>
      </c>
      <c r="P30" s="38" t="s">
        <v>133</v>
      </c>
      <c r="Q30" s="39" t="s">
        <v>87</v>
      </c>
      <c r="R30" s="38" t="s">
        <v>55</v>
      </c>
      <c r="S30" s="40" t="s">
        <v>25</v>
      </c>
      <c r="T30" s="40" t="n">
        <v>6</v>
      </c>
      <c r="U30" s="41" t="s">
        <v>60</v>
      </c>
      <c r="V30" s="42" t="s">
        <v>121</v>
      </c>
      <c r="W30" s="42" t="s">
        <v>122</v>
      </c>
      <c r="X30" s="42" t="s">
        <v>63</v>
      </c>
    </row>
    <row r="31" s="43" customFormat="true" ht="15.75" hidden="false" customHeight="true" outlineLevel="0" collapsed="false">
      <c r="A31" s="30" t="s">
        <v>134</v>
      </c>
      <c r="B31" s="32" t="n">
        <v>8</v>
      </c>
      <c r="C31" s="32" t="n">
        <v>2</v>
      </c>
      <c r="D31" s="32" t="n">
        <v>2</v>
      </c>
      <c r="E31" s="32" t="n">
        <v>1</v>
      </c>
      <c r="F31" s="32" t="n">
        <v>5</v>
      </c>
      <c r="G31" s="32" t="n">
        <v>4</v>
      </c>
      <c r="H31" s="32" t="n">
        <v>9</v>
      </c>
      <c r="I31" s="32" t="n">
        <v>9</v>
      </c>
      <c r="J31" s="32" t="n">
        <v>6</v>
      </c>
      <c r="K31" s="32" t="n">
        <v>2</v>
      </c>
      <c r="L31" s="56" t="n">
        <f aca="false">SUM(B31:K31)</f>
        <v>48</v>
      </c>
      <c r="M31" s="35" t="n">
        <v>5</v>
      </c>
      <c r="N31" s="36" t="n">
        <f aca="false">L31/98</f>
        <v>0.489795918367347</v>
      </c>
      <c r="O31" s="37" t="s">
        <v>3</v>
      </c>
      <c r="P31" s="38" t="s">
        <v>135</v>
      </c>
      <c r="Q31" s="39" t="s">
        <v>66</v>
      </c>
      <c r="R31" s="38" t="s">
        <v>136</v>
      </c>
      <c r="S31" s="40" t="s">
        <v>25</v>
      </c>
      <c r="T31" s="40" t="n">
        <v>6</v>
      </c>
      <c r="U31" s="41" t="s">
        <v>26</v>
      </c>
      <c r="V31" s="42" t="s">
        <v>121</v>
      </c>
      <c r="W31" s="42" t="s">
        <v>122</v>
      </c>
      <c r="X31" s="42" t="s">
        <v>63</v>
      </c>
    </row>
    <row r="32" s="43" customFormat="true" ht="15.75" hidden="false" customHeight="true" outlineLevel="0" collapsed="false">
      <c r="A32" s="30" t="s">
        <v>137</v>
      </c>
      <c r="B32" s="32" t="n">
        <v>6</v>
      </c>
      <c r="C32" s="32" t="n">
        <v>2</v>
      </c>
      <c r="D32" s="32" t="n">
        <v>2</v>
      </c>
      <c r="E32" s="32" t="n">
        <v>0</v>
      </c>
      <c r="F32" s="32" t="n">
        <v>6</v>
      </c>
      <c r="G32" s="32" t="n">
        <v>6</v>
      </c>
      <c r="H32" s="32" t="n">
        <v>8</v>
      </c>
      <c r="I32" s="32" t="n">
        <v>9</v>
      </c>
      <c r="J32" s="32" t="n">
        <v>6</v>
      </c>
      <c r="K32" s="32" t="n">
        <v>0</v>
      </c>
      <c r="L32" s="56" t="n">
        <f aca="false">SUM(B32:K32)</f>
        <v>45</v>
      </c>
      <c r="M32" s="35" t="n">
        <v>6</v>
      </c>
      <c r="N32" s="36" t="n">
        <f aca="false">L32/98</f>
        <v>0.459183673469388</v>
      </c>
      <c r="O32" s="37" t="s">
        <v>3</v>
      </c>
      <c r="P32" s="38" t="s">
        <v>138</v>
      </c>
      <c r="Q32" s="39" t="s">
        <v>139</v>
      </c>
      <c r="R32" s="38" t="s">
        <v>37</v>
      </c>
      <c r="S32" s="40" t="s">
        <v>25</v>
      </c>
      <c r="T32" s="40" t="n">
        <v>6</v>
      </c>
      <c r="U32" s="41" t="s">
        <v>60</v>
      </c>
      <c r="V32" s="42" t="s">
        <v>121</v>
      </c>
      <c r="W32" s="42" t="s">
        <v>122</v>
      </c>
      <c r="X32" s="42" t="s">
        <v>63</v>
      </c>
    </row>
    <row r="33" s="43" customFormat="true" ht="15.75" hidden="false" customHeight="true" outlineLevel="0" collapsed="false">
      <c r="A33" s="30" t="s">
        <v>140</v>
      </c>
      <c r="B33" s="32" t="n">
        <v>7</v>
      </c>
      <c r="C33" s="32" t="n">
        <v>2</v>
      </c>
      <c r="D33" s="32" t="n">
        <v>0</v>
      </c>
      <c r="E33" s="32" t="n">
        <v>1</v>
      </c>
      <c r="F33" s="32" t="n">
        <v>8</v>
      </c>
      <c r="G33" s="32" t="n">
        <v>4</v>
      </c>
      <c r="H33" s="32" t="n">
        <v>6</v>
      </c>
      <c r="I33" s="32" t="n">
        <v>9</v>
      </c>
      <c r="J33" s="32" t="n">
        <v>6</v>
      </c>
      <c r="K33" s="32" t="n">
        <v>1</v>
      </c>
      <c r="L33" s="56" t="n">
        <f aca="false">SUM(B33:K33)</f>
        <v>44</v>
      </c>
      <c r="M33" s="35" t="n">
        <v>7</v>
      </c>
      <c r="N33" s="36" t="n">
        <f aca="false">L33/98</f>
        <v>0.448979591836735</v>
      </c>
      <c r="O33" s="37" t="s">
        <v>3</v>
      </c>
      <c r="P33" s="38" t="s">
        <v>141</v>
      </c>
      <c r="Q33" s="39" t="s">
        <v>142</v>
      </c>
      <c r="R33" s="38" t="s">
        <v>143</v>
      </c>
      <c r="S33" s="40" t="s">
        <v>25</v>
      </c>
      <c r="T33" s="40" t="n">
        <v>6</v>
      </c>
      <c r="U33" s="41" t="s">
        <v>127</v>
      </c>
      <c r="V33" s="42" t="s">
        <v>121</v>
      </c>
      <c r="W33" s="42" t="s">
        <v>122</v>
      </c>
      <c r="X33" s="42" t="s">
        <v>63</v>
      </c>
    </row>
    <row r="34" s="43" customFormat="true" ht="15.75" hidden="false" customHeight="true" outlineLevel="0" collapsed="false">
      <c r="A34" s="30" t="s">
        <v>144</v>
      </c>
      <c r="B34" s="32" t="n">
        <v>0</v>
      </c>
      <c r="C34" s="32" t="n">
        <v>2</v>
      </c>
      <c r="D34" s="32" t="n">
        <v>2</v>
      </c>
      <c r="E34" s="32" t="n">
        <v>0</v>
      </c>
      <c r="F34" s="32" t="n">
        <v>7</v>
      </c>
      <c r="G34" s="32" t="n">
        <v>4</v>
      </c>
      <c r="H34" s="32" t="n">
        <v>7</v>
      </c>
      <c r="I34" s="32" t="n">
        <v>9</v>
      </c>
      <c r="J34" s="32" t="n">
        <v>6</v>
      </c>
      <c r="K34" s="32" t="n">
        <v>2</v>
      </c>
      <c r="L34" s="56" t="n">
        <f aca="false">SUM(B34:K34)</f>
        <v>39</v>
      </c>
      <c r="M34" s="35" t="n">
        <v>8</v>
      </c>
      <c r="N34" s="36" t="n">
        <f aca="false">L34/98</f>
        <v>0.397959183673469</v>
      </c>
      <c r="O34" s="37" t="s">
        <v>3</v>
      </c>
      <c r="P34" s="38" t="s">
        <v>145</v>
      </c>
      <c r="Q34" s="39" t="s">
        <v>50</v>
      </c>
      <c r="R34" s="38" t="s">
        <v>146</v>
      </c>
      <c r="S34" s="40" t="s">
        <v>25</v>
      </c>
      <c r="T34" s="40" t="n">
        <v>6</v>
      </c>
      <c r="U34" s="41" t="s">
        <v>26</v>
      </c>
      <c r="V34" s="42" t="s">
        <v>121</v>
      </c>
      <c r="W34" s="42" t="s">
        <v>122</v>
      </c>
      <c r="X34" s="42" t="s">
        <v>63</v>
      </c>
    </row>
    <row r="35" s="43" customFormat="true" ht="15.75" hidden="false" customHeight="true" outlineLevel="0" collapsed="false">
      <c r="A35" s="30" t="s">
        <v>147</v>
      </c>
      <c r="B35" s="32" t="n">
        <v>7</v>
      </c>
      <c r="C35" s="32" t="n">
        <v>2</v>
      </c>
      <c r="D35" s="32" t="n">
        <v>1</v>
      </c>
      <c r="E35" s="32" t="n">
        <v>2</v>
      </c>
      <c r="F35" s="32" t="n">
        <v>5</v>
      </c>
      <c r="G35" s="32" t="n">
        <v>4</v>
      </c>
      <c r="H35" s="32" t="n">
        <v>7</v>
      </c>
      <c r="I35" s="32" t="n">
        <v>5</v>
      </c>
      <c r="J35" s="32" t="n">
        <v>6</v>
      </c>
      <c r="K35" s="32" t="n">
        <v>0</v>
      </c>
      <c r="L35" s="56" t="n">
        <f aca="false">SUM(B35:K35)</f>
        <v>39</v>
      </c>
      <c r="M35" s="35" t="n">
        <v>8</v>
      </c>
      <c r="N35" s="36" t="n">
        <f aca="false">L35/98</f>
        <v>0.397959183673469</v>
      </c>
      <c r="O35" s="37" t="s">
        <v>3</v>
      </c>
      <c r="P35" s="38" t="s">
        <v>148</v>
      </c>
      <c r="Q35" s="39" t="s">
        <v>149</v>
      </c>
      <c r="R35" s="38" t="s">
        <v>150</v>
      </c>
      <c r="S35" s="40" t="s">
        <v>25</v>
      </c>
      <c r="T35" s="40" t="n">
        <v>6</v>
      </c>
      <c r="U35" s="41" t="s">
        <v>26</v>
      </c>
      <c r="V35" s="42" t="s">
        <v>121</v>
      </c>
      <c r="W35" s="42" t="s">
        <v>122</v>
      </c>
      <c r="X35" s="42" t="s">
        <v>63</v>
      </c>
    </row>
    <row r="36" s="43" customFormat="true" ht="15.75" hidden="false" customHeight="true" outlineLevel="0" collapsed="false">
      <c r="A36" s="30" t="s">
        <v>151</v>
      </c>
      <c r="B36" s="32" t="n">
        <v>0</v>
      </c>
      <c r="C36" s="32" t="n">
        <v>2</v>
      </c>
      <c r="D36" s="32" t="n">
        <v>0</v>
      </c>
      <c r="E36" s="32" t="n">
        <v>0</v>
      </c>
      <c r="F36" s="32" t="n">
        <v>2</v>
      </c>
      <c r="G36" s="32" t="n">
        <v>6</v>
      </c>
      <c r="H36" s="32" t="n">
        <v>6</v>
      </c>
      <c r="I36" s="32" t="n">
        <v>9</v>
      </c>
      <c r="J36" s="32" t="n">
        <v>6</v>
      </c>
      <c r="K36" s="32" t="n">
        <v>0</v>
      </c>
      <c r="L36" s="56" t="n">
        <f aca="false">SUM(B36:K36)</f>
        <v>31</v>
      </c>
      <c r="M36" s="35" t="n">
        <v>7</v>
      </c>
      <c r="N36" s="36" t="n">
        <f aca="false">L36/98</f>
        <v>0.316326530612245</v>
      </c>
      <c r="O36" s="37" t="s">
        <v>3</v>
      </c>
      <c r="P36" s="38" t="s">
        <v>152</v>
      </c>
      <c r="Q36" s="39" t="s">
        <v>153</v>
      </c>
      <c r="R36" s="38" t="s">
        <v>154</v>
      </c>
      <c r="S36" s="40" t="s">
        <v>25</v>
      </c>
      <c r="T36" s="40" t="n">
        <v>6</v>
      </c>
      <c r="U36" s="41" t="s">
        <v>127</v>
      </c>
      <c r="V36" s="42" t="s">
        <v>121</v>
      </c>
      <c r="W36" s="42" t="s">
        <v>122</v>
      </c>
      <c r="X36" s="42" t="s">
        <v>63</v>
      </c>
    </row>
    <row r="37" s="43" customFormat="true" ht="15.75" hidden="false" customHeight="true" outlineLevel="0" collapsed="false">
      <c r="A37" s="57" t="s">
        <v>155</v>
      </c>
      <c r="B37" s="58" t="n">
        <v>0</v>
      </c>
      <c r="C37" s="58" t="n">
        <v>1.5</v>
      </c>
      <c r="D37" s="57" t="n">
        <v>3</v>
      </c>
      <c r="E37" s="57" t="n">
        <v>6</v>
      </c>
      <c r="F37" s="57" t="n">
        <v>0</v>
      </c>
      <c r="G37" s="57" t="n">
        <v>1</v>
      </c>
      <c r="H37" s="57" t="n">
        <v>3</v>
      </c>
      <c r="I37" s="57" t="n">
        <v>3</v>
      </c>
      <c r="J37" s="57" t="n">
        <v>0</v>
      </c>
      <c r="K37" s="57" t="n">
        <v>0</v>
      </c>
      <c r="L37" s="57" t="n">
        <f aca="false">SUM(B37:K37)</f>
        <v>17.5</v>
      </c>
      <c r="M37" s="57" t="n">
        <v>10</v>
      </c>
      <c r="N37" s="59" t="n">
        <f aca="false">L37/64</f>
        <v>0.2734375</v>
      </c>
      <c r="O37" s="60" t="s">
        <v>3</v>
      </c>
      <c r="P37" s="61" t="s">
        <v>156</v>
      </c>
      <c r="Q37" s="62" t="s">
        <v>157</v>
      </c>
      <c r="R37" s="61" t="s">
        <v>158</v>
      </c>
      <c r="S37" s="63"/>
      <c r="T37" s="63" t="n">
        <v>7</v>
      </c>
      <c r="U37" s="64" t="s">
        <v>72</v>
      </c>
      <c r="V37" s="65" t="s">
        <v>159</v>
      </c>
      <c r="W37" s="65" t="s">
        <v>160</v>
      </c>
      <c r="X37" s="65" t="s">
        <v>91</v>
      </c>
    </row>
    <row r="38" s="43" customFormat="true" ht="15.75" hidden="false" customHeight="true" outlineLevel="0" collapsed="false">
      <c r="A38" s="57" t="s">
        <v>161</v>
      </c>
      <c r="B38" s="58" t="n">
        <v>8</v>
      </c>
      <c r="C38" s="58" t="n">
        <v>3</v>
      </c>
      <c r="D38" s="57" t="n">
        <v>3</v>
      </c>
      <c r="E38" s="57" t="n">
        <v>0</v>
      </c>
      <c r="F38" s="57" t="n">
        <v>2</v>
      </c>
      <c r="G38" s="57" t="n">
        <v>1</v>
      </c>
      <c r="H38" s="57" t="n">
        <v>6</v>
      </c>
      <c r="I38" s="57" t="n">
        <v>5</v>
      </c>
      <c r="J38" s="57" t="n">
        <v>4</v>
      </c>
      <c r="K38" s="57" t="n">
        <v>2</v>
      </c>
      <c r="L38" s="57" t="n">
        <f aca="false">SUM(B38:K38)</f>
        <v>34</v>
      </c>
      <c r="M38" s="57" t="n">
        <v>7</v>
      </c>
      <c r="N38" s="59" t="n">
        <f aca="false">L38/64</f>
        <v>0.53125</v>
      </c>
      <c r="O38" s="60" t="s">
        <v>2</v>
      </c>
      <c r="P38" s="61" t="s">
        <v>162</v>
      </c>
      <c r="Q38" s="62" t="s">
        <v>142</v>
      </c>
      <c r="R38" s="61" t="s">
        <v>163</v>
      </c>
      <c r="S38" s="63"/>
      <c r="T38" s="63" t="n">
        <v>7</v>
      </c>
      <c r="U38" s="64" t="s">
        <v>72</v>
      </c>
      <c r="V38" s="65" t="s">
        <v>159</v>
      </c>
      <c r="W38" s="65" t="s">
        <v>160</v>
      </c>
      <c r="X38" s="65" t="s">
        <v>91</v>
      </c>
    </row>
    <row r="39" s="43" customFormat="true" ht="15.75" hidden="false" customHeight="true" outlineLevel="0" collapsed="false">
      <c r="A39" s="57" t="s">
        <v>164</v>
      </c>
      <c r="B39" s="58" t="n">
        <v>8</v>
      </c>
      <c r="C39" s="58" t="n">
        <v>6</v>
      </c>
      <c r="D39" s="57" t="n">
        <v>8</v>
      </c>
      <c r="E39" s="57" t="n">
        <v>6</v>
      </c>
      <c r="F39" s="57" t="n">
        <v>3</v>
      </c>
      <c r="G39" s="57" t="n">
        <v>3</v>
      </c>
      <c r="H39" s="57" t="n">
        <v>5</v>
      </c>
      <c r="I39" s="57" t="n">
        <v>4</v>
      </c>
      <c r="J39" s="57" t="n">
        <v>4</v>
      </c>
      <c r="K39" s="57" t="n">
        <v>4</v>
      </c>
      <c r="L39" s="57" t="n">
        <f aca="false">SUM(B39:K39)</f>
        <v>51</v>
      </c>
      <c r="M39" s="57" t="n">
        <v>2</v>
      </c>
      <c r="N39" s="59" t="n">
        <f aca="false">L39/64</f>
        <v>0.796875</v>
      </c>
      <c r="O39" s="60" t="s">
        <v>2</v>
      </c>
      <c r="P39" s="61" t="s">
        <v>165</v>
      </c>
      <c r="Q39" s="62" t="s">
        <v>166</v>
      </c>
      <c r="R39" s="61" t="s">
        <v>167</v>
      </c>
      <c r="S39" s="63"/>
      <c r="T39" s="63" t="n">
        <v>7</v>
      </c>
      <c r="U39" s="64" t="s">
        <v>72</v>
      </c>
      <c r="V39" s="65" t="s">
        <v>159</v>
      </c>
      <c r="W39" s="65" t="s">
        <v>160</v>
      </c>
      <c r="X39" s="65" t="s">
        <v>91</v>
      </c>
    </row>
    <row r="40" s="43" customFormat="true" ht="15.75" hidden="false" customHeight="true" outlineLevel="0" collapsed="false">
      <c r="A40" s="57" t="s">
        <v>168</v>
      </c>
      <c r="B40" s="58" t="n">
        <v>6</v>
      </c>
      <c r="C40" s="58" t="n">
        <v>6</v>
      </c>
      <c r="D40" s="57" t="n">
        <v>1</v>
      </c>
      <c r="E40" s="57" t="n">
        <v>3</v>
      </c>
      <c r="F40" s="57" t="n">
        <v>1</v>
      </c>
      <c r="G40" s="57" t="n">
        <v>1</v>
      </c>
      <c r="H40" s="57" t="n">
        <v>9</v>
      </c>
      <c r="I40" s="57" t="n">
        <v>5</v>
      </c>
      <c r="J40" s="57" t="n">
        <v>3</v>
      </c>
      <c r="K40" s="57" t="n">
        <v>3</v>
      </c>
      <c r="L40" s="57" t="n">
        <f aca="false">SUM(B40:K40)</f>
        <v>38</v>
      </c>
      <c r="M40" s="57" t="n">
        <v>3</v>
      </c>
      <c r="N40" s="59" t="n">
        <f aca="false">L40/64</f>
        <v>0.59375</v>
      </c>
      <c r="O40" s="60" t="s">
        <v>2</v>
      </c>
      <c r="P40" s="61" t="s">
        <v>169</v>
      </c>
      <c r="Q40" s="62" t="s">
        <v>28</v>
      </c>
      <c r="R40" s="61" t="s">
        <v>170</v>
      </c>
      <c r="S40" s="63"/>
      <c r="T40" s="63" t="n">
        <v>7</v>
      </c>
      <c r="U40" s="64" t="s">
        <v>72</v>
      </c>
      <c r="V40" s="65" t="s">
        <v>159</v>
      </c>
      <c r="W40" s="65" t="s">
        <v>160</v>
      </c>
      <c r="X40" s="65" t="s">
        <v>91</v>
      </c>
    </row>
    <row r="41" s="43" customFormat="true" ht="15.75" hidden="false" customHeight="true" outlineLevel="0" collapsed="false">
      <c r="A41" s="57" t="s">
        <v>171</v>
      </c>
      <c r="B41" s="58" t="n">
        <v>8</v>
      </c>
      <c r="C41" s="58" t="n">
        <v>6</v>
      </c>
      <c r="D41" s="57" t="n">
        <v>8</v>
      </c>
      <c r="E41" s="57" t="n">
        <v>6</v>
      </c>
      <c r="F41" s="57" t="n">
        <v>3</v>
      </c>
      <c r="G41" s="57" t="n">
        <v>2</v>
      </c>
      <c r="H41" s="57" t="n">
        <v>9</v>
      </c>
      <c r="I41" s="57" t="n">
        <v>6</v>
      </c>
      <c r="J41" s="57" t="n">
        <v>5</v>
      </c>
      <c r="K41" s="57" t="n">
        <v>1</v>
      </c>
      <c r="L41" s="57" t="n">
        <f aca="false">SUM(B41:K41)</f>
        <v>54</v>
      </c>
      <c r="M41" s="57" t="n">
        <v>1</v>
      </c>
      <c r="N41" s="59" t="n">
        <f aca="false">L41/64</f>
        <v>0.84375</v>
      </c>
      <c r="O41" s="60" t="s">
        <v>1</v>
      </c>
      <c r="P41" s="61" t="s">
        <v>172</v>
      </c>
      <c r="Q41" s="62" t="s">
        <v>173</v>
      </c>
      <c r="R41" s="61" t="s">
        <v>174</v>
      </c>
      <c r="S41" s="63"/>
      <c r="T41" s="63" t="n">
        <v>7</v>
      </c>
      <c r="U41" s="64" t="s">
        <v>72</v>
      </c>
      <c r="V41" s="65" t="s">
        <v>159</v>
      </c>
      <c r="W41" s="65" t="s">
        <v>160</v>
      </c>
      <c r="X41" s="65" t="s">
        <v>91</v>
      </c>
    </row>
    <row r="42" s="43" customFormat="true" ht="15.75" hidden="false" customHeight="true" outlineLevel="0" collapsed="false">
      <c r="A42" s="57" t="s">
        <v>175</v>
      </c>
      <c r="B42" s="58" t="n">
        <v>0</v>
      </c>
      <c r="C42" s="58" t="n">
        <v>6</v>
      </c>
      <c r="D42" s="57" t="n">
        <v>3</v>
      </c>
      <c r="E42" s="57" t="n">
        <v>6</v>
      </c>
      <c r="F42" s="57" t="n">
        <v>0</v>
      </c>
      <c r="G42" s="57" t="n">
        <v>0</v>
      </c>
      <c r="H42" s="57" t="n">
        <v>3</v>
      </c>
      <c r="I42" s="57" t="n">
        <v>5</v>
      </c>
      <c r="J42" s="57" t="n">
        <v>0</v>
      </c>
      <c r="K42" s="57" t="n">
        <v>1</v>
      </c>
      <c r="L42" s="57" t="n">
        <f aca="false">SUM(B42:K42)</f>
        <v>24</v>
      </c>
      <c r="M42" s="57" t="n">
        <v>9</v>
      </c>
      <c r="N42" s="59" t="n">
        <f aca="false">L42/64</f>
        <v>0.375</v>
      </c>
      <c r="O42" s="60" t="s">
        <v>3</v>
      </c>
      <c r="P42" s="61" t="s">
        <v>176</v>
      </c>
      <c r="Q42" s="62" t="s">
        <v>177</v>
      </c>
      <c r="R42" s="61" t="s">
        <v>143</v>
      </c>
      <c r="S42" s="63"/>
      <c r="T42" s="63" t="n">
        <v>7</v>
      </c>
      <c r="U42" s="64" t="s">
        <v>72</v>
      </c>
      <c r="V42" s="65" t="s">
        <v>159</v>
      </c>
      <c r="W42" s="65" t="s">
        <v>160</v>
      </c>
      <c r="X42" s="65" t="s">
        <v>91</v>
      </c>
    </row>
    <row r="43" s="43" customFormat="true" ht="15.75" hidden="false" customHeight="true" outlineLevel="0" collapsed="false">
      <c r="A43" s="57" t="s">
        <v>178</v>
      </c>
      <c r="B43" s="58" t="n">
        <v>6</v>
      </c>
      <c r="C43" s="58" t="n">
        <v>6</v>
      </c>
      <c r="D43" s="57" t="n">
        <v>3</v>
      </c>
      <c r="E43" s="57" t="n">
        <v>4</v>
      </c>
      <c r="F43" s="57" t="n">
        <v>1</v>
      </c>
      <c r="G43" s="57" t="n">
        <v>1</v>
      </c>
      <c r="H43" s="57" t="n">
        <v>2</v>
      </c>
      <c r="I43" s="57" t="n">
        <v>4</v>
      </c>
      <c r="J43" s="57" t="n">
        <v>5</v>
      </c>
      <c r="K43" s="57" t="n">
        <v>3</v>
      </c>
      <c r="L43" s="57" t="n">
        <f aca="false">SUM(B43:K43)</f>
        <v>35</v>
      </c>
      <c r="M43" s="57" t="n">
        <v>6</v>
      </c>
      <c r="N43" s="59" t="n">
        <f aca="false">L43/64</f>
        <v>0.546875</v>
      </c>
      <c r="O43" s="60" t="s">
        <v>2</v>
      </c>
      <c r="P43" s="61" t="s">
        <v>179</v>
      </c>
      <c r="Q43" s="62" t="s">
        <v>180</v>
      </c>
      <c r="R43" s="61" t="s">
        <v>41</v>
      </c>
      <c r="S43" s="63"/>
      <c r="T43" s="63" t="n">
        <v>7</v>
      </c>
      <c r="U43" s="64" t="s">
        <v>72</v>
      </c>
      <c r="V43" s="65" t="s">
        <v>159</v>
      </c>
      <c r="W43" s="65" t="s">
        <v>160</v>
      </c>
      <c r="X43" s="65" t="s">
        <v>91</v>
      </c>
    </row>
    <row r="44" s="43" customFormat="true" ht="15.75" hidden="false" customHeight="true" outlineLevel="0" collapsed="false">
      <c r="A44" s="57" t="s">
        <v>181</v>
      </c>
      <c r="B44" s="58" t="n">
        <v>6</v>
      </c>
      <c r="C44" s="58" t="n">
        <v>5.5</v>
      </c>
      <c r="D44" s="57" t="n">
        <v>2</v>
      </c>
      <c r="E44" s="57" t="n">
        <v>6</v>
      </c>
      <c r="F44" s="57" t="n">
        <v>0</v>
      </c>
      <c r="G44" s="57" t="n">
        <v>3</v>
      </c>
      <c r="H44" s="57" t="n">
        <v>5</v>
      </c>
      <c r="I44" s="57" t="n">
        <v>5</v>
      </c>
      <c r="J44" s="57" t="n">
        <v>1</v>
      </c>
      <c r="K44" s="57" t="n">
        <v>2</v>
      </c>
      <c r="L44" s="57" t="n">
        <f aca="false">SUM(B44:K44)</f>
        <v>35.5</v>
      </c>
      <c r="M44" s="57" t="n">
        <v>5</v>
      </c>
      <c r="N44" s="59" t="n">
        <f aca="false">L44/64</f>
        <v>0.5546875</v>
      </c>
      <c r="O44" s="60" t="s">
        <v>2</v>
      </c>
      <c r="P44" s="61" t="s">
        <v>182</v>
      </c>
      <c r="Q44" s="62" t="s">
        <v>183</v>
      </c>
      <c r="R44" s="61" t="s">
        <v>29</v>
      </c>
      <c r="S44" s="63"/>
      <c r="T44" s="63" t="n">
        <v>7</v>
      </c>
      <c r="U44" s="64" t="s">
        <v>72</v>
      </c>
      <c r="V44" s="65" t="s">
        <v>159</v>
      </c>
      <c r="W44" s="65" t="s">
        <v>160</v>
      </c>
      <c r="X44" s="65" t="s">
        <v>91</v>
      </c>
    </row>
    <row r="45" s="43" customFormat="true" ht="15.75" hidden="false" customHeight="true" outlineLevel="0" collapsed="false">
      <c r="A45" s="57" t="s">
        <v>184</v>
      </c>
      <c r="B45" s="58" t="n">
        <v>5</v>
      </c>
      <c r="C45" s="58" t="n">
        <v>3.5</v>
      </c>
      <c r="D45" s="57" t="n">
        <v>1</v>
      </c>
      <c r="E45" s="57" t="n">
        <v>6</v>
      </c>
      <c r="F45" s="57" t="n">
        <v>0</v>
      </c>
      <c r="G45" s="57" t="n">
        <v>0</v>
      </c>
      <c r="H45" s="57" t="n">
        <v>3</v>
      </c>
      <c r="I45" s="57" t="n">
        <v>6</v>
      </c>
      <c r="J45" s="57" t="n">
        <v>0</v>
      </c>
      <c r="K45" s="57" t="n">
        <v>2</v>
      </c>
      <c r="L45" s="57" t="n">
        <f aca="false">SUM(B45:K45)</f>
        <v>26.5</v>
      </c>
      <c r="M45" s="57" t="n">
        <v>8</v>
      </c>
      <c r="N45" s="59" t="n">
        <f aca="false">L45/64</f>
        <v>0.4140625</v>
      </c>
      <c r="O45" s="60" t="s">
        <v>3</v>
      </c>
      <c r="P45" s="61" t="s">
        <v>185</v>
      </c>
      <c r="Q45" s="62" t="s">
        <v>186</v>
      </c>
      <c r="R45" s="61" t="s">
        <v>59</v>
      </c>
      <c r="S45" s="63"/>
      <c r="T45" s="63" t="n">
        <v>7</v>
      </c>
      <c r="U45" s="64" t="s">
        <v>127</v>
      </c>
      <c r="V45" s="65" t="s">
        <v>159</v>
      </c>
      <c r="W45" s="65" t="s">
        <v>160</v>
      </c>
      <c r="X45" s="65" t="s">
        <v>91</v>
      </c>
    </row>
    <row r="46" s="43" customFormat="true" ht="15.75" hidden="false" customHeight="true" outlineLevel="0" collapsed="false">
      <c r="A46" s="57" t="s">
        <v>187</v>
      </c>
      <c r="B46" s="58" t="n">
        <v>6</v>
      </c>
      <c r="C46" s="58" t="n">
        <v>6</v>
      </c>
      <c r="D46" s="57" t="n">
        <v>5</v>
      </c>
      <c r="E46" s="57" t="n">
        <v>0</v>
      </c>
      <c r="F46" s="57" t="n">
        <v>0</v>
      </c>
      <c r="G46" s="57" t="n">
        <v>1</v>
      </c>
      <c r="H46" s="57" t="n">
        <v>8</v>
      </c>
      <c r="I46" s="57" t="n">
        <v>6</v>
      </c>
      <c r="J46" s="57" t="n">
        <v>1</v>
      </c>
      <c r="K46" s="57" t="n">
        <v>3</v>
      </c>
      <c r="L46" s="57" t="n">
        <f aca="false">SUM(B46:K46)</f>
        <v>36</v>
      </c>
      <c r="M46" s="57" t="n">
        <v>4</v>
      </c>
      <c r="N46" s="59" t="n">
        <f aca="false">L46/64</f>
        <v>0.5625</v>
      </c>
      <c r="O46" s="60" t="s">
        <v>2</v>
      </c>
      <c r="P46" s="61" t="s">
        <v>188</v>
      </c>
      <c r="Q46" s="62" t="s">
        <v>189</v>
      </c>
      <c r="R46" s="61" t="s">
        <v>167</v>
      </c>
      <c r="S46" s="63"/>
      <c r="T46" s="63" t="n">
        <v>7</v>
      </c>
      <c r="U46" s="64" t="s">
        <v>127</v>
      </c>
      <c r="V46" s="65" t="s">
        <v>159</v>
      </c>
      <c r="W46" s="65" t="s">
        <v>160</v>
      </c>
      <c r="X46" s="65" t="s">
        <v>91</v>
      </c>
    </row>
    <row r="47" s="43" customFormat="true" ht="15.75" hidden="false" customHeight="true" outlineLevel="0" collapsed="false">
      <c r="A47" s="35" t="s">
        <v>190</v>
      </c>
      <c r="B47" s="32" t="n">
        <v>8</v>
      </c>
      <c r="C47" s="1" t="n">
        <v>5.5</v>
      </c>
      <c r="D47" s="35" t="n">
        <v>4</v>
      </c>
      <c r="E47" s="35" t="n">
        <v>6</v>
      </c>
      <c r="F47" s="35" t="n">
        <v>0</v>
      </c>
      <c r="G47" s="35" t="n">
        <v>3</v>
      </c>
      <c r="H47" s="35" t="n">
        <v>6</v>
      </c>
      <c r="I47" s="35" t="n">
        <v>6</v>
      </c>
      <c r="J47" s="35" t="n">
        <v>5</v>
      </c>
      <c r="K47" s="35" t="n">
        <v>1</v>
      </c>
      <c r="L47" s="35" t="n">
        <f aca="false">SUM(B47:K47)</f>
        <v>44.5</v>
      </c>
      <c r="M47" s="35" t="n">
        <v>8</v>
      </c>
      <c r="N47" s="36" t="n">
        <f aca="false">L47/64</f>
        <v>0.6953125</v>
      </c>
      <c r="O47" s="37" t="s">
        <v>3</v>
      </c>
      <c r="P47" s="38" t="s">
        <v>191</v>
      </c>
      <c r="Q47" s="39" t="s">
        <v>180</v>
      </c>
      <c r="R47" s="38" t="s">
        <v>41</v>
      </c>
      <c r="S47" s="40" t="s">
        <v>25</v>
      </c>
      <c r="T47" s="40" t="n">
        <v>8</v>
      </c>
      <c r="U47" s="41" t="s">
        <v>81</v>
      </c>
      <c r="V47" s="42" t="s">
        <v>192</v>
      </c>
      <c r="W47" s="42" t="s">
        <v>193</v>
      </c>
      <c r="X47" s="42" t="s">
        <v>146</v>
      </c>
    </row>
    <row r="48" s="43" customFormat="true" ht="15.75" hidden="false" customHeight="true" outlineLevel="0" collapsed="false">
      <c r="A48" s="35" t="s">
        <v>194</v>
      </c>
      <c r="B48" s="32" t="n">
        <v>6</v>
      </c>
      <c r="C48" s="32" t="n">
        <v>5.5</v>
      </c>
      <c r="D48" s="35" t="n">
        <v>5</v>
      </c>
      <c r="E48" s="35" t="n">
        <v>6</v>
      </c>
      <c r="F48" s="35" t="n">
        <v>0</v>
      </c>
      <c r="G48" s="35" t="n">
        <v>4</v>
      </c>
      <c r="H48" s="35" t="n">
        <v>8</v>
      </c>
      <c r="I48" s="35" t="n">
        <v>6</v>
      </c>
      <c r="J48" s="35" t="n">
        <v>3</v>
      </c>
      <c r="K48" s="35" t="n">
        <v>1</v>
      </c>
      <c r="L48" s="35" t="n">
        <f aca="false">SUM(B48:K48)</f>
        <v>44.5</v>
      </c>
      <c r="M48" s="35" t="n">
        <v>8</v>
      </c>
      <c r="N48" s="36" t="n">
        <f aca="false">L48/64</f>
        <v>0.6953125</v>
      </c>
      <c r="O48" s="37" t="s">
        <v>3</v>
      </c>
      <c r="P48" s="38" t="s">
        <v>195</v>
      </c>
      <c r="Q48" s="39" t="s">
        <v>196</v>
      </c>
      <c r="R48" s="38" t="s">
        <v>197</v>
      </c>
      <c r="S48" s="40" t="s">
        <v>25</v>
      </c>
      <c r="T48" s="40" t="n">
        <v>8</v>
      </c>
      <c r="U48" s="41" t="s">
        <v>81</v>
      </c>
      <c r="V48" s="42" t="s">
        <v>192</v>
      </c>
      <c r="W48" s="42" t="s">
        <v>193</v>
      </c>
      <c r="X48" s="42" t="s">
        <v>146</v>
      </c>
    </row>
    <row r="49" s="43" customFormat="true" ht="15.75" hidden="false" customHeight="true" outlineLevel="0" collapsed="false">
      <c r="A49" s="35" t="s">
        <v>198</v>
      </c>
      <c r="B49" s="32" t="n">
        <v>7</v>
      </c>
      <c r="C49" s="32" t="n">
        <v>5.5</v>
      </c>
      <c r="D49" s="35" t="n">
        <v>10</v>
      </c>
      <c r="E49" s="35" t="n">
        <v>3</v>
      </c>
      <c r="F49" s="35" t="n">
        <v>0</v>
      </c>
      <c r="G49" s="35" t="n">
        <v>5</v>
      </c>
      <c r="H49" s="35" t="n">
        <v>6</v>
      </c>
      <c r="I49" s="35" t="n">
        <v>7</v>
      </c>
      <c r="J49" s="35" t="n">
        <v>1</v>
      </c>
      <c r="K49" s="35" t="n">
        <v>3</v>
      </c>
      <c r="L49" s="35" t="n">
        <f aca="false">SUM(B49:K49)</f>
        <v>47.5</v>
      </c>
      <c r="M49" s="35" t="n">
        <v>5</v>
      </c>
      <c r="N49" s="36" t="n">
        <f aca="false">L49/64</f>
        <v>0.7421875</v>
      </c>
      <c r="O49" s="37" t="s">
        <v>3</v>
      </c>
      <c r="P49" s="38" t="s">
        <v>199</v>
      </c>
      <c r="Q49" s="39" t="s">
        <v>200</v>
      </c>
      <c r="R49" s="38" t="s">
        <v>201</v>
      </c>
      <c r="S49" s="40" t="s">
        <v>25</v>
      </c>
      <c r="T49" s="40" t="n">
        <v>8</v>
      </c>
      <c r="U49" s="41" t="s">
        <v>202</v>
      </c>
      <c r="V49" s="42" t="s">
        <v>192</v>
      </c>
      <c r="W49" s="42" t="s">
        <v>193</v>
      </c>
      <c r="X49" s="42" t="s">
        <v>146</v>
      </c>
    </row>
    <row r="50" s="43" customFormat="true" ht="15.75" hidden="false" customHeight="true" outlineLevel="0" collapsed="false">
      <c r="A50" s="35" t="s">
        <v>203</v>
      </c>
      <c r="B50" s="32" t="n">
        <v>7</v>
      </c>
      <c r="C50" s="32" t="n">
        <v>6</v>
      </c>
      <c r="D50" s="35" t="n">
        <v>10</v>
      </c>
      <c r="E50" s="35" t="n">
        <v>4</v>
      </c>
      <c r="F50" s="35" t="n">
        <v>0</v>
      </c>
      <c r="G50" s="35" t="n">
        <v>3</v>
      </c>
      <c r="H50" s="35" t="n">
        <v>7</v>
      </c>
      <c r="I50" s="35" t="n">
        <v>7</v>
      </c>
      <c r="J50" s="35" t="n">
        <v>2</v>
      </c>
      <c r="K50" s="35" t="n">
        <v>3</v>
      </c>
      <c r="L50" s="35" t="n">
        <f aca="false">SUM(B50:K50)</f>
        <v>49</v>
      </c>
      <c r="M50" s="35" t="n">
        <v>3</v>
      </c>
      <c r="N50" s="36" t="n">
        <f aca="false">L50/64</f>
        <v>0.765625</v>
      </c>
      <c r="O50" s="37" t="s">
        <v>204</v>
      </c>
      <c r="P50" s="38" t="s">
        <v>205</v>
      </c>
      <c r="Q50" s="39" t="s">
        <v>46</v>
      </c>
      <c r="R50" s="38" t="s">
        <v>71</v>
      </c>
      <c r="S50" s="40" t="s">
        <v>25</v>
      </c>
      <c r="T50" s="40" t="n">
        <v>8</v>
      </c>
      <c r="U50" s="41" t="s">
        <v>202</v>
      </c>
      <c r="V50" s="42" t="s">
        <v>192</v>
      </c>
      <c r="W50" s="42" t="s">
        <v>193</v>
      </c>
      <c r="X50" s="42" t="s">
        <v>146</v>
      </c>
    </row>
    <row r="51" s="43" customFormat="true" ht="15.75" hidden="false" customHeight="true" outlineLevel="0" collapsed="false">
      <c r="A51" s="35" t="s">
        <v>206</v>
      </c>
      <c r="B51" s="32" t="n">
        <v>8</v>
      </c>
      <c r="C51" s="32" t="n">
        <v>5.5</v>
      </c>
      <c r="D51" s="35" t="n">
        <v>8</v>
      </c>
      <c r="E51" s="35" t="n">
        <v>4</v>
      </c>
      <c r="F51" s="35" t="n">
        <v>0</v>
      </c>
      <c r="G51" s="35" t="n">
        <v>2</v>
      </c>
      <c r="H51" s="35" t="n">
        <v>7</v>
      </c>
      <c r="I51" s="35" t="n">
        <v>6</v>
      </c>
      <c r="J51" s="35" t="n">
        <v>2</v>
      </c>
      <c r="K51" s="35" t="n">
        <v>3</v>
      </c>
      <c r="L51" s="35" t="n">
        <f aca="false">SUM(B51:K51)</f>
        <v>45.5</v>
      </c>
      <c r="M51" s="35" t="n">
        <v>7</v>
      </c>
      <c r="N51" s="36" t="n">
        <f aca="false">L51/64</f>
        <v>0.7109375</v>
      </c>
      <c r="O51" s="37" t="s">
        <v>3</v>
      </c>
      <c r="P51" s="38" t="s">
        <v>207</v>
      </c>
      <c r="Q51" s="39" t="s">
        <v>208</v>
      </c>
      <c r="R51" s="38" t="s">
        <v>41</v>
      </c>
      <c r="S51" s="40" t="s">
        <v>25</v>
      </c>
      <c r="T51" s="40" t="n">
        <v>8</v>
      </c>
      <c r="U51" s="41" t="s">
        <v>202</v>
      </c>
      <c r="V51" s="42" t="s">
        <v>192</v>
      </c>
      <c r="W51" s="42" t="s">
        <v>193</v>
      </c>
      <c r="X51" s="42" t="s">
        <v>146</v>
      </c>
    </row>
    <row r="52" s="43" customFormat="true" ht="15.75" hidden="false" customHeight="true" outlineLevel="0" collapsed="false">
      <c r="A52" s="35" t="s">
        <v>209</v>
      </c>
      <c r="B52" s="32" t="n">
        <v>7</v>
      </c>
      <c r="C52" s="32" t="n">
        <v>6</v>
      </c>
      <c r="D52" s="35" t="n">
        <v>6</v>
      </c>
      <c r="E52" s="35" t="n">
        <v>4</v>
      </c>
      <c r="F52" s="35" t="n">
        <v>2</v>
      </c>
      <c r="G52" s="35" t="n">
        <v>3</v>
      </c>
      <c r="H52" s="35" t="n">
        <v>9</v>
      </c>
      <c r="I52" s="35" t="n">
        <v>7</v>
      </c>
      <c r="J52" s="35" t="n">
        <v>4</v>
      </c>
      <c r="K52" s="35" t="n">
        <v>1</v>
      </c>
      <c r="L52" s="35" t="n">
        <f aca="false">SUM(B52:K52)</f>
        <v>49</v>
      </c>
      <c r="M52" s="35" t="n">
        <v>3</v>
      </c>
      <c r="N52" s="36" t="n">
        <f aca="false">L52/64</f>
        <v>0.765625</v>
      </c>
      <c r="O52" s="37" t="s">
        <v>204</v>
      </c>
      <c r="P52" s="38" t="s">
        <v>210</v>
      </c>
      <c r="Q52" s="39" t="s">
        <v>211</v>
      </c>
      <c r="R52" s="38" t="s">
        <v>212</v>
      </c>
      <c r="S52" s="40" t="s">
        <v>25</v>
      </c>
      <c r="T52" s="40" t="n">
        <v>8</v>
      </c>
      <c r="U52" s="41" t="s">
        <v>213</v>
      </c>
      <c r="V52" s="42" t="s">
        <v>192</v>
      </c>
      <c r="W52" s="42" t="s">
        <v>193</v>
      </c>
      <c r="X52" s="42" t="s">
        <v>146</v>
      </c>
    </row>
    <row r="53" s="43" customFormat="true" ht="15.75" hidden="false" customHeight="true" outlineLevel="0" collapsed="false">
      <c r="A53" s="35" t="s">
        <v>214</v>
      </c>
      <c r="B53" s="32" t="n">
        <v>7</v>
      </c>
      <c r="C53" s="32" t="n">
        <v>6</v>
      </c>
      <c r="D53" s="35" t="n">
        <v>7</v>
      </c>
      <c r="E53" s="35" t="n">
        <v>6</v>
      </c>
      <c r="F53" s="35" t="n">
        <v>1</v>
      </c>
      <c r="G53" s="35" t="n">
        <v>3</v>
      </c>
      <c r="H53" s="35" t="n">
        <v>8</v>
      </c>
      <c r="I53" s="35" t="n">
        <v>7</v>
      </c>
      <c r="J53" s="35" t="n">
        <v>2</v>
      </c>
      <c r="K53" s="35" t="n">
        <v>1</v>
      </c>
      <c r="L53" s="35" t="n">
        <f aca="false">SUM(B53:K53)</f>
        <v>48</v>
      </c>
      <c r="M53" s="35" t="n">
        <v>4</v>
      </c>
      <c r="N53" s="36" t="n">
        <f aca="false">L53/64</f>
        <v>0.75</v>
      </c>
      <c r="O53" s="37" t="s">
        <v>3</v>
      </c>
      <c r="P53" s="38" t="s">
        <v>215</v>
      </c>
      <c r="Q53" s="39" t="s">
        <v>180</v>
      </c>
      <c r="R53" s="38" t="s">
        <v>170</v>
      </c>
      <c r="S53" s="40" t="s">
        <v>25</v>
      </c>
      <c r="T53" s="40" t="n">
        <v>8</v>
      </c>
      <c r="U53" s="41" t="s">
        <v>213</v>
      </c>
      <c r="V53" s="42" t="s">
        <v>192</v>
      </c>
      <c r="W53" s="42" t="s">
        <v>193</v>
      </c>
      <c r="X53" s="42" t="s">
        <v>146</v>
      </c>
    </row>
    <row r="54" s="43" customFormat="true" ht="15.75" hidden="false" customHeight="true" outlineLevel="0" collapsed="false">
      <c r="A54" s="35" t="s">
        <v>216</v>
      </c>
      <c r="B54" s="32" t="n">
        <v>7</v>
      </c>
      <c r="C54" s="32" t="n">
        <v>5.5</v>
      </c>
      <c r="D54" s="35" t="n">
        <v>7</v>
      </c>
      <c r="E54" s="35" t="n">
        <v>6</v>
      </c>
      <c r="F54" s="35" t="n">
        <v>0</v>
      </c>
      <c r="G54" s="35" t="n">
        <v>3</v>
      </c>
      <c r="H54" s="35" t="n">
        <v>6</v>
      </c>
      <c r="I54" s="35" t="n">
        <v>5</v>
      </c>
      <c r="J54" s="35" t="n">
        <v>2</v>
      </c>
      <c r="K54" s="35" t="n">
        <v>3</v>
      </c>
      <c r="L54" s="35" t="n">
        <f aca="false">SUM(B54:K54)</f>
        <v>44.5</v>
      </c>
      <c r="M54" s="35" t="n">
        <v>8</v>
      </c>
      <c r="N54" s="36" t="n">
        <f aca="false">L54/64</f>
        <v>0.6953125</v>
      </c>
      <c r="O54" s="37" t="s">
        <v>3</v>
      </c>
      <c r="P54" s="38" t="s">
        <v>217</v>
      </c>
      <c r="Q54" s="39" t="s">
        <v>218</v>
      </c>
      <c r="R54" s="38" t="s">
        <v>154</v>
      </c>
      <c r="S54" s="40" t="s">
        <v>25</v>
      </c>
      <c r="T54" s="40" t="n">
        <v>8</v>
      </c>
      <c r="U54" s="41" t="s">
        <v>213</v>
      </c>
      <c r="V54" s="42" t="s">
        <v>192</v>
      </c>
      <c r="W54" s="42" t="s">
        <v>193</v>
      </c>
      <c r="X54" s="42" t="s">
        <v>146</v>
      </c>
    </row>
    <row r="55" s="43" customFormat="true" ht="15.75" hidden="false" customHeight="true" outlineLevel="0" collapsed="false">
      <c r="A55" s="35" t="s">
        <v>219</v>
      </c>
      <c r="B55" s="32" t="n">
        <v>7</v>
      </c>
      <c r="C55" s="32" t="n">
        <v>6</v>
      </c>
      <c r="D55" s="35" t="n">
        <v>3</v>
      </c>
      <c r="E55" s="35" t="n">
        <v>2</v>
      </c>
      <c r="F55" s="35" t="n">
        <v>1</v>
      </c>
      <c r="G55" s="35" t="n">
        <v>3</v>
      </c>
      <c r="H55" s="35" t="n">
        <v>10</v>
      </c>
      <c r="I55" s="35" t="n">
        <v>7</v>
      </c>
      <c r="J55" s="35" t="n">
        <v>5</v>
      </c>
      <c r="K55" s="35" t="n">
        <v>3</v>
      </c>
      <c r="L55" s="35" t="n">
        <f aca="false">SUM(B55:K55)</f>
        <v>47</v>
      </c>
      <c r="M55" s="35" t="n">
        <v>6</v>
      </c>
      <c r="N55" s="36" t="n">
        <f aca="false">L55/64</f>
        <v>0.734375</v>
      </c>
      <c r="O55" s="37" t="s">
        <v>3</v>
      </c>
      <c r="P55" s="38" t="s">
        <v>220</v>
      </c>
      <c r="Q55" s="39" t="s">
        <v>46</v>
      </c>
      <c r="R55" s="38" t="s">
        <v>67</v>
      </c>
      <c r="S55" s="40" t="s">
        <v>25</v>
      </c>
      <c r="T55" s="40" t="n">
        <v>8</v>
      </c>
      <c r="U55" s="41" t="s">
        <v>213</v>
      </c>
      <c r="V55" s="42" t="s">
        <v>192</v>
      </c>
      <c r="W55" s="42" t="s">
        <v>193</v>
      </c>
      <c r="X55" s="42" t="s">
        <v>146</v>
      </c>
    </row>
    <row r="56" s="43" customFormat="true" ht="15.75" hidden="false" customHeight="true" outlineLevel="0" collapsed="false">
      <c r="A56" s="35" t="s">
        <v>221</v>
      </c>
      <c r="B56" s="32" t="n">
        <v>7</v>
      </c>
      <c r="C56" s="32" t="n">
        <v>6</v>
      </c>
      <c r="D56" s="35" t="n">
        <v>5</v>
      </c>
      <c r="E56" s="35" t="n">
        <v>2</v>
      </c>
      <c r="F56" s="35" t="n">
        <v>1</v>
      </c>
      <c r="G56" s="35" t="n">
        <v>3</v>
      </c>
      <c r="H56" s="35" t="n">
        <v>10</v>
      </c>
      <c r="I56" s="35" t="n">
        <v>7</v>
      </c>
      <c r="J56" s="35" t="n">
        <v>5</v>
      </c>
      <c r="K56" s="35" t="n">
        <v>3</v>
      </c>
      <c r="L56" s="35" t="n">
        <f aca="false">SUM(B56:K56)</f>
        <v>49</v>
      </c>
      <c r="M56" s="35" t="n">
        <v>3</v>
      </c>
      <c r="N56" s="36" t="n">
        <f aca="false">L56/64</f>
        <v>0.765625</v>
      </c>
      <c r="O56" s="37" t="s">
        <v>204</v>
      </c>
      <c r="P56" s="38" t="s">
        <v>222</v>
      </c>
      <c r="Q56" s="39" t="s">
        <v>46</v>
      </c>
      <c r="R56" s="38" t="s">
        <v>47</v>
      </c>
      <c r="S56" s="40" t="s">
        <v>25</v>
      </c>
      <c r="T56" s="40" t="n">
        <v>8</v>
      </c>
      <c r="U56" s="41" t="s">
        <v>213</v>
      </c>
      <c r="V56" s="42" t="s">
        <v>192</v>
      </c>
      <c r="W56" s="42" t="s">
        <v>193</v>
      </c>
      <c r="X56" s="42" t="s">
        <v>146</v>
      </c>
    </row>
    <row r="57" s="43" customFormat="true" ht="15.75" hidden="false" customHeight="true" outlineLevel="0" collapsed="false">
      <c r="A57" s="35" t="s">
        <v>223</v>
      </c>
      <c r="B57" s="32" t="n">
        <v>7</v>
      </c>
      <c r="C57" s="32" t="n">
        <v>6</v>
      </c>
      <c r="D57" s="35" t="n">
        <v>10</v>
      </c>
      <c r="E57" s="35" t="n">
        <v>6</v>
      </c>
      <c r="F57" s="35" t="n">
        <v>3</v>
      </c>
      <c r="G57" s="35" t="n">
        <v>5</v>
      </c>
      <c r="H57" s="35" t="n">
        <v>10</v>
      </c>
      <c r="I57" s="35" t="n">
        <v>7</v>
      </c>
      <c r="J57" s="35" t="n">
        <v>5</v>
      </c>
      <c r="K57" s="35" t="n">
        <v>3</v>
      </c>
      <c r="L57" s="35" t="n">
        <f aca="false">SUM(B57:K57)</f>
        <v>62</v>
      </c>
      <c r="M57" s="35" t="n">
        <v>1</v>
      </c>
      <c r="N57" s="36" t="n">
        <f aca="false">L57/64</f>
        <v>0.96875</v>
      </c>
      <c r="O57" s="37" t="s">
        <v>1</v>
      </c>
      <c r="P57" s="38" t="s">
        <v>224</v>
      </c>
      <c r="Q57" s="39" t="s">
        <v>87</v>
      </c>
      <c r="R57" s="38" t="s">
        <v>37</v>
      </c>
      <c r="S57" s="40" t="s">
        <v>25</v>
      </c>
      <c r="T57" s="40" t="n">
        <v>8</v>
      </c>
      <c r="U57" s="41" t="s">
        <v>213</v>
      </c>
      <c r="V57" s="42" t="s">
        <v>192</v>
      </c>
      <c r="W57" s="42" t="s">
        <v>193</v>
      </c>
      <c r="X57" s="42" t="s">
        <v>146</v>
      </c>
    </row>
    <row r="58" s="43" customFormat="true" ht="15.75" hidden="false" customHeight="true" outlineLevel="0" collapsed="false">
      <c r="A58" s="35" t="s">
        <v>225</v>
      </c>
      <c r="B58" s="32" t="n">
        <v>8</v>
      </c>
      <c r="C58" s="32" t="n">
        <v>5.5</v>
      </c>
      <c r="D58" s="35" t="n">
        <v>8</v>
      </c>
      <c r="E58" s="35" t="n">
        <v>4</v>
      </c>
      <c r="F58" s="35" t="n">
        <v>0</v>
      </c>
      <c r="G58" s="35" t="n">
        <v>4</v>
      </c>
      <c r="H58" s="35" t="n">
        <v>7</v>
      </c>
      <c r="I58" s="35" t="n">
        <v>7</v>
      </c>
      <c r="J58" s="35" t="n">
        <v>3</v>
      </c>
      <c r="K58" s="35" t="n">
        <v>4</v>
      </c>
      <c r="L58" s="35" t="n">
        <f aca="false">SUM(B58:K58)</f>
        <v>50.5</v>
      </c>
      <c r="M58" s="35" t="n">
        <v>2</v>
      </c>
      <c r="N58" s="36" t="n">
        <f aca="false">L58/64</f>
        <v>0.7890625</v>
      </c>
      <c r="O58" s="37" t="s">
        <v>204</v>
      </c>
      <c r="P58" s="38" t="s">
        <v>226</v>
      </c>
      <c r="Q58" s="39" t="s">
        <v>227</v>
      </c>
      <c r="R58" s="38" t="s">
        <v>228</v>
      </c>
      <c r="S58" s="40" t="s">
        <v>25</v>
      </c>
      <c r="T58" s="40" t="n">
        <v>8</v>
      </c>
      <c r="U58" s="41" t="s">
        <v>213</v>
      </c>
      <c r="V58" s="42" t="s">
        <v>192</v>
      </c>
      <c r="W58" s="42" t="s">
        <v>193</v>
      </c>
      <c r="X58" s="42" t="s">
        <v>146</v>
      </c>
    </row>
    <row r="59" s="43" customFormat="true" ht="15.75" hidden="false" customHeight="true" outlineLevel="0" collapsed="false">
      <c r="A59" s="57" t="s">
        <v>229</v>
      </c>
      <c r="B59" s="45" t="n">
        <v>7</v>
      </c>
      <c r="C59" s="47" t="n">
        <v>4</v>
      </c>
      <c r="D59" s="47" t="n">
        <v>2</v>
      </c>
      <c r="E59" s="47" t="n">
        <v>4</v>
      </c>
      <c r="F59" s="47" t="n">
        <v>4</v>
      </c>
      <c r="G59" s="47" t="n">
        <v>4</v>
      </c>
      <c r="H59" s="47" t="n">
        <v>0</v>
      </c>
      <c r="I59" s="47" t="n">
        <v>1</v>
      </c>
      <c r="J59" s="47" t="n">
        <v>2</v>
      </c>
      <c r="K59" s="47" t="n">
        <v>4</v>
      </c>
      <c r="L59" s="47" t="n">
        <f aca="false">SUM(B59:K59)</f>
        <v>32</v>
      </c>
      <c r="M59" s="47" t="n">
        <v>4</v>
      </c>
      <c r="N59" s="48" t="n">
        <f aca="false">L59/70</f>
        <v>0.457142857142857</v>
      </c>
      <c r="O59" s="49" t="s">
        <v>2</v>
      </c>
      <c r="P59" s="50" t="s">
        <v>230</v>
      </c>
      <c r="Q59" s="51" t="s">
        <v>231</v>
      </c>
      <c r="R59" s="50" t="s">
        <v>126</v>
      </c>
      <c r="S59" s="52" t="s">
        <v>25</v>
      </c>
      <c r="T59" s="52" t="n">
        <v>9</v>
      </c>
      <c r="U59" s="53" t="s">
        <v>127</v>
      </c>
      <c r="V59" s="54" t="s">
        <v>232</v>
      </c>
      <c r="W59" s="54" t="s">
        <v>233</v>
      </c>
      <c r="X59" s="54" t="s">
        <v>234</v>
      </c>
    </row>
    <row r="60" s="43" customFormat="true" ht="15.75" hidden="false" customHeight="true" outlineLevel="0" collapsed="false">
      <c r="A60" s="57" t="s">
        <v>235</v>
      </c>
      <c r="B60" s="45" t="n">
        <v>7</v>
      </c>
      <c r="C60" s="47" t="n">
        <v>0</v>
      </c>
      <c r="D60" s="47" t="n">
        <v>1</v>
      </c>
      <c r="E60" s="47" t="n">
        <v>3</v>
      </c>
      <c r="F60" s="47" t="n">
        <v>5</v>
      </c>
      <c r="G60" s="47" t="n">
        <v>2</v>
      </c>
      <c r="H60" s="47" t="n">
        <v>3</v>
      </c>
      <c r="I60" s="47" t="n">
        <v>1</v>
      </c>
      <c r="J60" s="47" t="n">
        <v>5</v>
      </c>
      <c r="K60" s="47" t="n">
        <v>0</v>
      </c>
      <c r="L60" s="47" t="n">
        <f aca="false">SUM(B60:K60)</f>
        <v>27</v>
      </c>
      <c r="M60" s="47" t="n">
        <v>7</v>
      </c>
      <c r="N60" s="48" t="n">
        <f aca="false">L60/70</f>
        <v>0.385714285714286</v>
      </c>
      <c r="O60" s="49" t="s">
        <v>3</v>
      </c>
      <c r="P60" s="50" t="s">
        <v>236</v>
      </c>
      <c r="Q60" s="51" t="s">
        <v>237</v>
      </c>
      <c r="R60" s="50" t="s">
        <v>238</v>
      </c>
      <c r="S60" s="52" t="s">
        <v>25</v>
      </c>
      <c r="T60" s="52" t="n">
        <v>9</v>
      </c>
      <c r="U60" s="53" t="s">
        <v>127</v>
      </c>
      <c r="V60" s="54" t="s">
        <v>232</v>
      </c>
      <c r="W60" s="54" t="s">
        <v>233</v>
      </c>
      <c r="X60" s="54" t="s">
        <v>234</v>
      </c>
    </row>
    <row r="61" s="43" customFormat="true" ht="15.75" hidden="false" customHeight="true" outlineLevel="0" collapsed="false">
      <c r="A61" s="57" t="s">
        <v>239</v>
      </c>
      <c r="B61" s="45" t="n">
        <v>7</v>
      </c>
      <c r="C61" s="47" t="n">
        <v>0</v>
      </c>
      <c r="D61" s="47" t="n">
        <v>1</v>
      </c>
      <c r="E61" s="47" t="n">
        <v>3</v>
      </c>
      <c r="F61" s="47" t="n">
        <v>6</v>
      </c>
      <c r="G61" s="47" t="n">
        <v>4</v>
      </c>
      <c r="H61" s="47" t="n">
        <v>2</v>
      </c>
      <c r="I61" s="47" t="n">
        <v>0</v>
      </c>
      <c r="J61" s="47" t="n">
        <v>5</v>
      </c>
      <c r="K61" s="47" t="n">
        <v>2</v>
      </c>
      <c r="L61" s="47" t="n">
        <f aca="false">SUM(B61:K61)</f>
        <v>30</v>
      </c>
      <c r="M61" s="47" t="n">
        <v>5</v>
      </c>
      <c r="N61" s="48" t="n">
        <f aca="false">L61/70</f>
        <v>0.428571428571429</v>
      </c>
      <c r="O61" s="49" t="s">
        <v>2</v>
      </c>
      <c r="P61" s="50" t="s">
        <v>240</v>
      </c>
      <c r="Q61" s="51" t="s">
        <v>241</v>
      </c>
      <c r="R61" s="50" t="s">
        <v>55</v>
      </c>
      <c r="S61" s="52" t="s">
        <v>25</v>
      </c>
      <c r="T61" s="52" t="n">
        <v>9</v>
      </c>
      <c r="U61" s="53" t="s">
        <v>127</v>
      </c>
      <c r="V61" s="54" t="s">
        <v>232</v>
      </c>
      <c r="W61" s="54" t="s">
        <v>233</v>
      </c>
      <c r="X61" s="54" t="s">
        <v>234</v>
      </c>
    </row>
    <row r="62" s="43" customFormat="true" ht="15.75" hidden="false" customHeight="true" outlineLevel="0" collapsed="false">
      <c r="A62" s="57" t="s">
        <v>242</v>
      </c>
      <c r="B62" s="45" t="n">
        <v>8</v>
      </c>
      <c r="C62" s="47" t="n">
        <v>0</v>
      </c>
      <c r="D62" s="47" t="n">
        <v>2</v>
      </c>
      <c r="E62" s="47" t="n">
        <v>2</v>
      </c>
      <c r="F62" s="47" t="n">
        <v>4</v>
      </c>
      <c r="G62" s="47" t="n">
        <v>2</v>
      </c>
      <c r="H62" s="47" t="n">
        <v>1</v>
      </c>
      <c r="I62" s="47" t="n">
        <v>1</v>
      </c>
      <c r="J62" s="47" t="n">
        <v>5</v>
      </c>
      <c r="K62" s="47" t="n">
        <v>0</v>
      </c>
      <c r="L62" s="47" t="n">
        <f aca="false">SUM(B62:K62)</f>
        <v>25</v>
      </c>
      <c r="M62" s="47" t="n">
        <v>9</v>
      </c>
      <c r="N62" s="48" t="n">
        <f aca="false">L62/70</f>
        <v>0.357142857142857</v>
      </c>
      <c r="O62" s="49" t="s">
        <v>3</v>
      </c>
      <c r="P62" s="50" t="s">
        <v>243</v>
      </c>
      <c r="Q62" s="51" t="s">
        <v>244</v>
      </c>
      <c r="R62" s="50" t="s">
        <v>245</v>
      </c>
      <c r="S62" s="52" t="s">
        <v>25</v>
      </c>
      <c r="T62" s="52" t="n">
        <v>9</v>
      </c>
      <c r="U62" s="53" t="s">
        <v>127</v>
      </c>
      <c r="V62" s="54" t="s">
        <v>232</v>
      </c>
      <c r="W62" s="54" t="s">
        <v>233</v>
      </c>
      <c r="X62" s="54" t="s">
        <v>234</v>
      </c>
    </row>
    <row r="63" s="43" customFormat="true" ht="15.75" hidden="false" customHeight="true" outlineLevel="0" collapsed="false">
      <c r="A63" s="57" t="s">
        <v>246</v>
      </c>
      <c r="B63" s="45" t="n">
        <v>7</v>
      </c>
      <c r="C63" s="47" t="n">
        <v>4</v>
      </c>
      <c r="D63" s="47" t="n">
        <v>2</v>
      </c>
      <c r="E63" s="47" t="n">
        <v>0</v>
      </c>
      <c r="F63" s="47" t="n">
        <v>6</v>
      </c>
      <c r="G63" s="47" t="n">
        <v>4</v>
      </c>
      <c r="H63" s="47" t="n">
        <v>4</v>
      </c>
      <c r="I63" s="47" t="n">
        <v>4</v>
      </c>
      <c r="J63" s="47" t="n">
        <v>6</v>
      </c>
      <c r="K63" s="47" t="n">
        <v>5</v>
      </c>
      <c r="L63" s="47" t="n">
        <f aca="false">SUM(B63:K63)</f>
        <v>42</v>
      </c>
      <c r="M63" s="47" t="n">
        <v>3</v>
      </c>
      <c r="N63" s="48" t="n">
        <f aca="false">L63/70</f>
        <v>0.6</v>
      </c>
      <c r="O63" s="49" t="s">
        <v>2</v>
      </c>
      <c r="P63" s="50" t="s">
        <v>27</v>
      </c>
      <c r="Q63" s="51" t="s">
        <v>247</v>
      </c>
      <c r="R63" s="50" t="s">
        <v>167</v>
      </c>
      <c r="S63" s="52" t="s">
        <v>25</v>
      </c>
      <c r="T63" s="52" t="n">
        <v>9</v>
      </c>
      <c r="U63" s="53" t="s">
        <v>26</v>
      </c>
      <c r="V63" s="54" t="s">
        <v>232</v>
      </c>
      <c r="W63" s="54" t="s">
        <v>233</v>
      </c>
      <c r="X63" s="54" t="s">
        <v>234</v>
      </c>
    </row>
    <row r="64" s="43" customFormat="true" ht="15.75" hidden="false" customHeight="true" outlineLevel="0" collapsed="false">
      <c r="A64" s="57" t="s">
        <v>248</v>
      </c>
      <c r="B64" s="45" t="n">
        <v>8</v>
      </c>
      <c r="C64" s="47" t="n">
        <v>0</v>
      </c>
      <c r="D64" s="47" t="n">
        <v>1</v>
      </c>
      <c r="E64" s="47" t="n">
        <v>2</v>
      </c>
      <c r="F64" s="47" t="n">
        <v>5</v>
      </c>
      <c r="G64" s="47" t="n">
        <v>2</v>
      </c>
      <c r="H64" s="47" t="n">
        <v>2</v>
      </c>
      <c r="I64" s="47" t="n">
        <v>1</v>
      </c>
      <c r="J64" s="47" t="n">
        <v>4</v>
      </c>
      <c r="K64" s="47" t="n">
        <v>3</v>
      </c>
      <c r="L64" s="47" t="n">
        <f aca="false">SUM(B64:K64)</f>
        <v>28</v>
      </c>
      <c r="M64" s="47" t="n">
        <v>6</v>
      </c>
      <c r="N64" s="48" t="n">
        <f aca="false">L64/70</f>
        <v>0.4</v>
      </c>
      <c r="O64" s="49" t="s">
        <v>3</v>
      </c>
      <c r="P64" s="50" t="s">
        <v>249</v>
      </c>
      <c r="Q64" s="51" t="s">
        <v>250</v>
      </c>
      <c r="R64" s="50" t="s">
        <v>251</v>
      </c>
      <c r="S64" s="52" t="s">
        <v>25</v>
      </c>
      <c r="T64" s="52" t="n">
        <v>9</v>
      </c>
      <c r="U64" s="53" t="s">
        <v>127</v>
      </c>
      <c r="V64" s="54" t="s">
        <v>232</v>
      </c>
      <c r="W64" s="54" t="s">
        <v>233</v>
      </c>
      <c r="X64" s="54" t="s">
        <v>234</v>
      </c>
    </row>
    <row r="65" s="43" customFormat="true" ht="15.75" hidden="false" customHeight="true" outlineLevel="0" collapsed="false">
      <c r="A65" s="57" t="s">
        <v>252</v>
      </c>
      <c r="B65" s="45" t="n">
        <v>6</v>
      </c>
      <c r="C65" s="47" t="n">
        <v>0</v>
      </c>
      <c r="D65" s="47" t="n">
        <v>1</v>
      </c>
      <c r="E65" s="47" t="n">
        <v>0</v>
      </c>
      <c r="F65" s="47" t="n">
        <v>6</v>
      </c>
      <c r="G65" s="47" t="n">
        <v>2</v>
      </c>
      <c r="H65" s="47" t="n">
        <v>0</v>
      </c>
      <c r="I65" s="47" t="n">
        <v>0</v>
      </c>
      <c r="J65" s="47" t="n">
        <v>6</v>
      </c>
      <c r="K65" s="47" t="n">
        <v>5</v>
      </c>
      <c r="L65" s="47" t="n">
        <f aca="false">SUM(B65:K65)</f>
        <v>26</v>
      </c>
      <c r="M65" s="47" t="n">
        <v>8</v>
      </c>
      <c r="N65" s="48" t="n">
        <f aca="false">L65/70</f>
        <v>0.371428571428571</v>
      </c>
      <c r="O65" s="49" t="s">
        <v>3</v>
      </c>
      <c r="P65" s="50" t="s">
        <v>253</v>
      </c>
      <c r="Q65" s="51" t="s">
        <v>66</v>
      </c>
      <c r="R65" s="50" t="s">
        <v>254</v>
      </c>
      <c r="S65" s="52" t="s">
        <v>25</v>
      </c>
      <c r="T65" s="52" t="n">
        <v>9</v>
      </c>
      <c r="U65" s="53" t="s">
        <v>127</v>
      </c>
      <c r="V65" s="54" t="s">
        <v>232</v>
      </c>
      <c r="W65" s="54" t="s">
        <v>233</v>
      </c>
      <c r="X65" s="54" t="s">
        <v>234</v>
      </c>
    </row>
    <row r="66" s="43" customFormat="true" ht="15.75" hidden="false" customHeight="true" outlineLevel="0" collapsed="false">
      <c r="A66" s="57" t="s">
        <v>255</v>
      </c>
      <c r="B66" s="45" t="n">
        <v>7</v>
      </c>
      <c r="C66" s="47" t="n">
        <v>0</v>
      </c>
      <c r="D66" s="47" t="n">
        <v>1</v>
      </c>
      <c r="E66" s="47" t="n">
        <v>0</v>
      </c>
      <c r="F66" s="47" t="n">
        <v>3</v>
      </c>
      <c r="G66" s="47" t="n">
        <v>4</v>
      </c>
      <c r="H66" s="47" t="n">
        <v>0</v>
      </c>
      <c r="I66" s="47" t="n">
        <v>0</v>
      </c>
      <c r="J66" s="47" t="n">
        <v>6</v>
      </c>
      <c r="K66" s="47" t="n">
        <v>5</v>
      </c>
      <c r="L66" s="47" t="n">
        <f aca="false">SUM(B66:K66)</f>
        <v>26</v>
      </c>
      <c r="M66" s="47" t="n">
        <v>8</v>
      </c>
      <c r="N66" s="48" t="n">
        <f aca="false">L66/70</f>
        <v>0.371428571428571</v>
      </c>
      <c r="O66" s="49" t="s">
        <v>3</v>
      </c>
      <c r="P66" s="50" t="s">
        <v>256</v>
      </c>
      <c r="Q66" s="51" t="s">
        <v>257</v>
      </c>
      <c r="R66" s="50" t="s">
        <v>258</v>
      </c>
      <c r="S66" s="52" t="s">
        <v>25</v>
      </c>
      <c r="T66" s="52" t="n">
        <v>9</v>
      </c>
      <c r="U66" s="53" t="s">
        <v>127</v>
      </c>
      <c r="V66" s="54" t="s">
        <v>232</v>
      </c>
      <c r="W66" s="54" t="s">
        <v>233</v>
      </c>
      <c r="X66" s="54" t="s">
        <v>234</v>
      </c>
    </row>
    <row r="67" s="43" customFormat="true" ht="15.75" hidden="false" customHeight="true" outlineLevel="0" collapsed="false">
      <c r="A67" s="57" t="s">
        <v>259</v>
      </c>
      <c r="B67" s="45" t="n">
        <v>8</v>
      </c>
      <c r="C67" s="47" t="n">
        <v>4</v>
      </c>
      <c r="D67" s="47" t="n">
        <v>2</v>
      </c>
      <c r="E67" s="47" t="n">
        <v>3</v>
      </c>
      <c r="F67" s="47" t="n">
        <v>6</v>
      </c>
      <c r="G67" s="47" t="n">
        <v>4</v>
      </c>
      <c r="H67" s="47" t="n">
        <v>3</v>
      </c>
      <c r="I67" s="47" t="n">
        <v>3</v>
      </c>
      <c r="J67" s="47" t="n">
        <v>6</v>
      </c>
      <c r="K67" s="47" t="n">
        <v>5</v>
      </c>
      <c r="L67" s="47" t="n">
        <f aca="false">SUM(B67:K67)</f>
        <v>44</v>
      </c>
      <c r="M67" s="47" t="n">
        <v>2</v>
      </c>
      <c r="N67" s="48" t="n">
        <f aca="false">L67/70</f>
        <v>0.628571428571429</v>
      </c>
      <c r="O67" s="49" t="s">
        <v>2</v>
      </c>
      <c r="P67" s="50" t="s">
        <v>260</v>
      </c>
      <c r="Q67" s="51" t="s">
        <v>54</v>
      </c>
      <c r="R67" s="50" t="s">
        <v>71</v>
      </c>
      <c r="S67" s="52" t="s">
        <v>25</v>
      </c>
      <c r="T67" s="52" t="n">
        <v>9</v>
      </c>
      <c r="U67" s="53" t="s">
        <v>26</v>
      </c>
      <c r="V67" s="54" t="s">
        <v>232</v>
      </c>
      <c r="W67" s="54" t="s">
        <v>233</v>
      </c>
      <c r="X67" s="54" t="s">
        <v>234</v>
      </c>
    </row>
    <row r="68" s="43" customFormat="true" ht="15.75" hidden="false" customHeight="true" outlineLevel="0" collapsed="false">
      <c r="A68" s="57" t="s">
        <v>261</v>
      </c>
      <c r="B68" s="45" t="n">
        <v>7</v>
      </c>
      <c r="C68" s="47" t="n">
        <v>5</v>
      </c>
      <c r="D68" s="47" t="n">
        <v>1</v>
      </c>
      <c r="E68" s="47" t="n">
        <v>6</v>
      </c>
      <c r="F68" s="47" t="n">
        <v>5</v>
      </c>
      <c r="G68" s="47" t="n">
        <v>2</v>
      </c>
      <c r="H68" s="47" t="n">
        <v>7</v>
      </c>
      <c r="I68" s="47" t="n">
        <v>4</v>
      </c>
      <c r="J68" s="47" t="n">
        <v>6</v>
      </c>
      <c r="K68" s="47" t="n">
        <v>5</v>
      </c>
      <c r="L68" s="47" t="n">
        <f aca="false">SUM(B68:K68)</f>
        <v>48</v>
      </c>
      <c r="M68" s="47" t="n">
        <v>1</v>
      </c>
      <c r="N68" s="48" t="n">
        <f aca="false">L68/70</f>
        <v>0.685714285714286</v>
      </c>
      <c r="O68" s="49" t="s">
        <v>1</v>
      </c>
      <c r="P68" s="50" t="s">
        <v>262</v>
      </c>
      <c r="Q68" s="51" t="s">
        <v>263</v>
      </c>
      <c r="R68" s="50" t="s">
        <v>264</v>
      </c>
      <c r="S68" s="52" t="s">
        <v>25</v>
      </c>
      <c r="T68" s="52" t="n">
        <v>9</v>
      </c>
      <c r="U68" s="53" t="s">
        <v>127</v>
      </c>
      <c r="V68" s="54" t="s">
        <v>232</v>
      </c>
      <c r="W68" s="54" t="s">
        <v>233</v>
      </c>
      <c r="X68" s="54" t="s">
        <v>234</v>
      </c>
    </row>
    <row r="69" s="66" customFormat="true" ht="15.75" hidden="false" customHeight="true" outlineLevel="0" collapsed="false">
      <c r="A69" s="57" t="s">
        <v>265</v>
      </c>
      <c r="B69" s="47" t="n">
        <v>7</v>
      </c>
      <c r="C69" s="47" t="n">
        <v>5</v>
      </c>
      <c r="D69" s="47" t="n">
        <v>2</v>
      </c>
      <c r="E69" s="47" t="n">
        <v>0</v>
      </c>
      <c r="F69" s="47" t="n">
        <v>4</v>
      </c>
      <c r="G69" s="47" t="n">
        <v>5</v>
      </c>
      <c r="H69" s="47" t="n">
        <v>4</v>
      </c>
      <c r="I69" s="47" t="n">
        <v>4</v>
      </c>
      <c r="J69" s="47" t="n">
        <v>4</v>
      </c>
      <c r="K69" s="47" t="n">
        <v>5</v>
      </c>
      <c r="L69" s="47" t="n">
        <f aca="false">SUM(B69:K69)</f>
        <v>40</v>
      </c>
      <c r="M69" s="47" t="n">
        <v>1</v>
      </c>
      <c r="N69" s="48" t="n">
        <f aca="false">L69/70</f>
        <v>0.571428571428571</v>
      </c>
      <c r="O69" s="49" t="s">
        <v>1</v>
      </c>
      <c r="P69" s="50" t="s">
        <v>266</v>
      </c>
      <c r="Q69" s="51" t="s">
        <v>142</v>
      </c>
      <c r="R69" s="50" t="s">
        <v>24</v>
      </c>
      <c r="S69" s="52" t="s">
        <v>25</v>
      </c>
      <c r="T69" s="52" t="n">
        <v>11</v>
      </c>
      <c r="U69" s="53" t="s">
        <v>127</v>
      </c>
      <c r="V69" s="54" t="s">
        <v>232</v>
      </c>
      <c r="W69" s="54" t="s">
        <v>233</v>
      </c>
      <c r="X69" s="54" t="s">
        <v>234</v>
      </c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</row>
    <row r="70" s="66" customFormat="true" ht="15.75" hidden="false" customHeight="true" outlineLevel="0" collapsed="false">
      <c r="A70" s="57" t="s">
        <v>267</v>
      </c>
      <c r="B70" s="47" t="n">
        <v>7</v>
      </c>
      <c r="C70" s="47" t="n">
        <v>5</v>
      </c>
      <c r="D70" s="47" t="n">
        <v>1</v>
      </c>
      <c r="E70" s="47" t="n">
        <v>0</v>
      </c>
      <c r="F70" s="47" t="n">
        <v>5</v>
      </c>
      <c r="G70" s="47" t="n">
        <v>2</v>
      </c>
      <c r="H70" s="47" t="n">
        <v>3</v>
      </c>
      <c r="I70" s="47" t="n">
        <v>4</v>
      </c>
      <c r="J70" s="47" t="n">
        <v>4</v>
      </c>
      <c r="K70" s="47" t="n">
        <v>2</v>
      </c>
      <c r="L70" s="47" t="n">
        <f aca="false">SUM(B70:K70)</f>
        <v>33</v>
      </c>
      <c r="M70" s="47" t="n">
        <v>2</v>
      </c>
      <c r="N70" s="48" t="n">
        <f aca="false">L70/70</f>
        <v>0.471428571428571</v>
      </c>
      <c r="O70" s="49" t="s">
        <v>2</v>
      </c>
      <c r="P70" s="50" t="s">
        <v>268</v>
      </c>
      <c r="Q70" s="51" t="s">
        <v>36</v>
      </c>
      <c r="R70" s="50" t="s">
        <v>269</v>
      </c>
      <c r="S70" s="52" t="s">
        <v>25</v>
      </c>
      <c r="T70" s="52" t="n">
        <v>11</v>
      </c>
      <c r="U70" s="53" t="s">
        <v>127</v>
      </c>
      <c r="V70" s="54" t="s">
        <v>232</v>
      </c>
      <c r="W70" s="54" t="s">
        <v>233</v>
      </c>
      <c r="X70" s="54" t="s">
        <v>234</v>
      </c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</row>
    <row r="71" s="66" customFormat="true" ht="15.75" hidden="false" customHeight="true" outlineLevel="0" collapsed="false">
      <c r="A71" s="67" t="s">
        <v>270</v>
      </c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8"/>
      <c r="M71" s="69"/>
      <c r="N71" s="70"/>
      <c r="O71" s="70"/>
      <c r="P71" s="71"/>
      <c r="Q71" s="71"/>
      <c r="R71" s="71"/>
      <c r="S71" s="72"/>
      <c r="T71" s="73"/>
      <c r="U71" s="73"/>
      <c r="V71" s="71"/>
      <c r="W71" s="74"/>
      <c r="X71" s="74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</row>
    <row r="72" s="66" customFormat="true" ht="15.75" hidden="false" customHeight="true" outlineLevel="0" collapsed="false">
      <c r="A72" s="18" t="s">
        <v>271</v>
      </c>
      <c r="B72" s="18"/>
      <c r="C72" s="18"/>
      <c r="D72" s="75"/>
      <c r="E72" s="76"/>
      <c r="F72" s="18"/>
      <c r="G72" s="18"/>
      <c r="H72" s="18"/>
      <c r="I72" s="18"/>
      <c r="J72" s="18"/>
      <c r="K72" s="18"/>
      <c r="L72" s="8"/>
      <c r="M72" s="70"/>
      <c r="N72" s="70"/>
      <c r="O72" s="70"/>
      <c r="P72" s="71"/>
      <c r="Q72" s="71"/>
      <c r="R72" s="71"/>
      <c r="S72" s="72"/>
      <c r="T72" s="73"/>
      <c r="U72" s="73"/>
      <c r="V72" s="71"/>
      <c r="W72" s="74"/>
      <c r="X72" s="74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</row>
    <row r="73" s="66" customFormat="true" ht="15.75" hidden="false" customHeight="true" outlineLevel="0" collapsed="false">
      <c r="A73" s="77"/>
      <c r="B73" s="77"/>
      <c r="C73" s="75"/>
      <c r="D73" s="78"/>
      <c r="E73" s="76"/>
      <c r="F73" s="77"/>
      <c r="G73" s="77"/>
      <c r="H73" s="77"/>
      <c r="I73" s="77"/>
      <c r="J73" s="77"/>
      <c r="K73" s="77"/>
      <c r="L73" s="1"/>
      <c r="M73" s="70"/>
      <c r="N73" s="70"/>
      <c r="O73" s="79"/>
      <c r="P73" s="71"/>
      <c r="Q73" s="71"/>
      <c r="R73" s="71"/>
      <c r="S73" s="72"/>
      <c r="T73" s="73"/>
      <c r="U73" s="73"/>
      <c r="V73" s="71"/>
      <c r="W73" s="74"/>
      <c r="X73" s="74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</row>
    <row r="74" s="66" customFormat="true" ht="15.75" hidden="false" customHeight="true" outlineLevel="0" collapsed="false">
      <c r="A74" s="77"/>
      <c r="B74" s="77"/>
      <c r="C74" s="75"/>
      <c r="D74" s="77"/>
      <c r="E74" s="77"/>
      <c r="F74" s="77"/>
      <c r="G74" s="77"/>
      <c r="H74" s="77"/>
      <c r="I74" s="77"/>
      <c r="J74" s="77"/>
      <c r="K74" s="77"/>
      <c r="L74" s="1"/>
      <c r="M74" s="7"/>
      <c r="N74" s="7"/>
      <c r="O74" s="0"/>
      <c r="P74" s="71"/>
      <c r="Q74" s="71"/>
      <c r="R74" s="71"/>
      <c r="S74" s="72"/>
      <c r="T74" s="73"/>
      <c r="U74" s="73"/>
      <c r="V74" s="71"/>
      <c r="W74" s="74"/>
      <c r="X74" s="74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</row>
    <row r="75" s="66" customFormat="true" ht="15.75" hidden="false" customHeight="true" outlineLevel="0" collapsed="false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1"/>
      <c r="M75" s="7"/>
      <c r="N75" s="7"/>
      <c r="O75" s="0"/>
      <c r="P75" s="71"/>
      <c r="Q75" s="71"/>
      <c r="R75" s="71"/>
      <c r="S75" s="72"/>
      <c r="T75" s="73"/>
      <c r="U75" s="73"/>
      <c r="V75" s="71"/>
      <c r="W75" s="74"/>
      <c r="X75" s="74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</row>
    <row r="76" s="66" customFormat="true" ht="15.75" hidden="false" customHeight="true" outlineLevel="0" collapsed="false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1"/>
      <c r="M76" s="0"/>
      <c r="N76" s="0"/>
      <c r="O76" s="0"/>
      <c r="P76" s="71"/>
      <c r="Q76" s="71"/>
      <c r="R76" s="71"/>
      <c r="S76" s="72"/>
      <c r="T76" s="73"/>
      <c r="U76" s="73"/>
      <c r="V76" s="71"/>
      <c r="W76" s="74"/>
      <c r="X76" s="74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</row>
    <row r="77" s="66" customFormat="true" ht="15.75" hidden="false" customHeight="true" outlineLevel="0" collapsed="false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80"/>
      <c r="N77" s="81"/>
      <c r="O77" s="72"/>
      <c r="P77" s="71"/>
      <c r="Q77" s="71"/>
      <c r="R77" s="71"/>
      <c r="S77" s="72"/>
      <c r="T77" s="73"/>
      <c r="U77" s="73"/>
      <c r="V77" s="71"/>
      <c r="W77" s="74"/>
      <c r="X77" s="74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</row>
    <row r="78" s="66" customFormat="true" ht="15.75" hidden="false" customHeight="true" outlineLevel="0" collapsed="false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80"/>
      <c r="N78" s="81"/>
      <c r="O78" s="72"/>
      <c r="P78" s="71"/>
      <c r="Q78" s="71"/>
      <c r="R78" s="71"/>
      <c r="S78" s="72"/>
      <c r="T78" s="73"/>
      <c r="U78" s="73"/>
      <c r="V78" s="71"/>
      <c r="W78" s="74"/>
      <c r="X78" s="74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</row>
    <row r="79" s="66" customFormat="true" ht="15.75" hidden="false" customHeight="true" outlineLevel="0" collapsed="false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80"/>
      <c r="N79" s="81"/>
      <c r="O79" s="72"/>
      <c r="P79" s="71"/>
      <c r="Q79" s="71"/>
      <c r="R79" s="71"/>
      <c r="S79" s="72"/>
      <c r="T79" s="73"/>
      <c r="U79" s="73"/>
      <c r="V79" s="71"/>
      <c r="W79" s="74"/>
      <c r="X79" s="74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</row>
    <row r="80" s="66" customFormat="true" ht="15.75" hidden="false" customHeight="true" outlineLevel="0" collapsed="false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80"/>
      <c r="N80" s="81"/>
      <c r="O80" s="72"/>
      <c r="P80" s="71"/>
      <c r="Q80" s="71"/>
      <c r="R80" s="71"/>
      <c r="S80" s="72"/>
      <c r="T80" s="73"/>
      <c r="U80" s="73"/>
      <c r="V80" s="71"/>
      <c r="W80" s="74"/>
      <c r="X80" s="74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</row>
    <row r="81" s="66" customFormat="true" ht="15.75" hidden="false" customHeight="true" outlineLevel="0" collapsed="false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80"/>
      <c r="N81" s="81"/>
      <c r="O81" s="72"/>
      <c r="P81" s="71"/>
      <c r="Q81" s="71"/>
      <c r="R81" s="71"/>
      <c r="S81" s="72"/>
      <c r="T81" s="73"/>
      <c r="U81" s="73"/>
      <c r="V81" s="71"/>
      <c r="W81" s="74"/>
      <c r="X81" s="74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</row>
    <row r="82" s="66" customFormat="true" ht="15.75" hidden="false" customHeight="true" outlineLevel="0" collapsed="false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80"/>
      <c r="N82" s="81"/>
      <c r="O82" s="72"/>
      <c r="P82" s="71"/>
      <c r="Q82" s="71"/>
      <c r="R82" s="71"/>
      <c r="S82" s="72"/>
      <c r="T82" s="73"/>
      <c r="U82" s="73"/>
      <c r="V82" s="71"/>
      <c r="W82" s="74"/>
      <c r="X82" s="74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</row>
    <row r="83" s="66" customFormat="true" ht="15.75" hidden="false" customHeight="true" outlineLevel="0" collapsed="false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80"/>
      <c r="N83" s="81"/>
      <c r="O83" s="72"/>
      <c r="P83" s="71"/>
      <c r="Q83" s="71"/>
      <c r="R83" s="71"/>
      <c r="S83" s="72"/>
      <c r="T83" s="73"/>
      <c r="U83" s="73"/>
      <c r="V83" s="71"/>
      <c r="W83" s="74"/>
      <c r="X83" s="74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</row>
    <row r="84" s="66" customFormat="true" ht="15.75" hidden="false" customHeight="true" outlineLevel="0" collapsed="false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3"/>
      <c r="N84" s="81"/>
      <c r="O84" s="82"/>
      <c r="P84" s="74"/>
      <c r="Q84" s="74"/>
      <c r="R84" s="74"/>
      <c r="S84" s="72"/>
      <c r="T84" s="73"/>
      <c r="U84" s="84"/>
      <c r="V84" s="74"/>
      <c r="W84" s="74"/>
      <c r="X84" s="74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</row>
    <row r="85" s="66" customFormat="true" ht="15.7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P85" s="2"/>
      <c r="Q85" s="2"/>
      <c r="R85" s="2"/>
      <c r="S85" s="3"/>
      <c r="T85" s="4"/>
      <c r="U85" s="4"/>
      <c r="V85" s="2"/>
      <c r="W85" s="2"/>
      <c r="X85" s="2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</row>
    <row r="86" s="66" customFormat="true" ht="15.7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P86" s="2"/>
      <c r="Q86" s="2"/>
      <c r="R86" s="2"/>
      <c r="S86" s="3"/>
      <c r="T86" s="4"/>
      <c r="U86" s="4"/>
      <c r="V86" s="2"/>
      <c r="W86" s="2"/>
      <c r="X86" s="2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</row>
    <row r="87" s="66" customFormat="true" ht="15.75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P87" s="2"/>
      <c r="Q87" s="2"/>
      <c r="R87" s="2"/>
      <c r="S87" s="3"/>
      <c r="T87" s="4"/>
      <c r="U87" s="4"/>
      <c r="V87" s="2"/>
      <c r="W87" s="2"/>
      <c r="X87" s="2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</row>
    <row r="88" s="66" customFormat="true" ht="15.75" hidden="false" customHeight="tru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P88" s="2"/>
      <c r="Q88" s="2"/>
      <c r="R88" s="2"/>
      <c r="S88" s="3"/>
      <c r="T88" s="4"/>
      <c r="U88" s="4"/>
      <c r="V88" s="2"/>
      <c r="W88" s="2"/>
      <c r="X88" s="2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</row>
    <row r="89" s="66" customFormat="true" ht="15.75" hidden="false" customHeight="tru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P89" s="2"/>
      <c r="Q89" s="2"/>
      <c r="R89" s="2"/>
      <c r="S89" s="3"/>
      <c r="T89" s="4"/>
      <c r="U89" s="4"/>
      <c r="V89" s="2"/>
      <c r="W89" s="2"/>
      <c r="X89" s="2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</row>
    <row r="90" s="66" customFormat="true" ht="15.75" hidden="false" customHeight="tru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P90" s="2"/>
      <c r="Q90" s="2"/>
      <c r="R90" s="2"/>
      <c r="S90" s="3"/>
      <c r="T90" s="4"/>
      <c r="U90" s="4"/>
      <c r="V90" s="2"/>
      <c r="W90" s="2"/>
      <c r="X90" s="2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</row>
    <row r="91" s="43" customFormat="true" ht="15.75" hidden="false" customHeight="tru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P91" s="2"/>
      <c r="Q91" s="2"/>
      <c r="R91" s="2"/>
      <c r="S91" s="3"/>
      <c r="T91" s="4"/>
      <c r="U91" s="4"/>
      <c r="V91" s="2"/>
      <c r="W91" s="2"/>
      <c r="X91" s="2"/>
    </row>
    <row r="92" s="43" customFormat="true" ht="15.7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P92" s="2"/>
      <c r="Q92" s="2"/>
      <c r="R92" s="2"/>
      <c r="S92" s="3"/>
      <c r="T92" s="4"/>
      <c r="U92" s="4"/>
      <c r="V92" s="2"/>
      <c r="W92" s="2"/>
      <c r="X92" s="2"/>
    </row>
    <row r="93" s="43" customFormat="true" ht="15.75" hidden="false" customHeight="tru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P93" s="2"/>
      <c r="Q93" s="2"/>
      <c r="R93" s="2"/>
      <c r="S93" s="3"/>
      <c r="T93" s="4"/>
      <c r="U93" s="4"/>
      <c r="V93" s="2"/>
      <c r="W93" s="2"/>
      <c r="X93" s="2"/>
    </row>
    <row r="94" s="43" customFormat="true" ht="15.75" hidden="false" customHeight="tru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P94" s="2"/>
      <c r="Q94" s="2"/>
      <c r="R94" s="2"/>
      <c r="S94" s="3"/>
      <c r="T94" s="4"/>
      <c r="U94" s="4"/>
      <c r="V94" s="2"/>
      <c r="W94" s="2"/>
      <c r="X94" s="2"/>
    </row>
    <row r="95" s="43" customFormat="true" ht="15.75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P95" s="2"/>
      <c r="Q95" s="2"/>
      <c r="R95" s="2"/>
      <c r="S95" s="3"/>
      <c r="T95" s="4"/>
      <c r="U95" s="4"/>
      <c r="V95" s="2"/>
      <c r="W95" s="2"/>
      <c r="X95" s="2"/>
    </row>
    <row r="96" s="43" customFormat="true" ht="15.75" hidden="false" customHeight="tru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P96" s="2"/>
      <c r="Q96" s="2"/>
      <c r="R96" s="2"/>
      <c r="S96" s="3"/>
      <c r="T96" s="4"/>
      <c r="U96" s="4"/>
      <c r="V96" s="2"/>
      <c r="W96" s="2"/>
      <c r="X96" s="2"/>
    </row>
    <row r="97" s="43" customFormat="true" ht="15.75" hidden="false" customHeight="tru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P97" s="2"/>
      <c r="Q97" s="2"/>
      <c r="R97" s="2"/>
      <c r="S97" s="3"/>
      <c r="T97" s="4"/>
      <c r="U97" s="4"/>
      <c r="V97" s="2"/>
      <c r="W97" s="2"/>
      <c r="X97" s="2"/>
    </row>
    <row r="98" s="43" customFormat="true" ht="15.75" hidden="false" customHeight="tru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P98" s="2"/>
      <c r="Q98" s="2"/>
      <c r="R98" s="2"/>
      <c r="S98" s="3"/>
      <c r="T98" s="4"/>
      <c r="U98" s="4"/>
      <c r="V98" s="2"/>
      <c r="W98" s="2"/>
      <c r="X98" s="2"/>
    </row>
    <row r="99" s="43" customFormat="true" ht="15.75" hidden="false" customHeight="tru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P99" s="2"/>
      <c r="Q99" s="2"/>
      <c r="R99" s="2"/>
      <c r="S99" s="3"/>
      <c r="T99" s="4"/>
      <c r="U99" s="4"/>
      <c r="V99" s="2"/>
      <c r="W99" s="2"/>
      <c r="X99" s="2"/>
    </row>
    <row r="100" s="43" customFormat="true" ht="15.75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P100" s="2"/>
      <c r="Q100" s="2"/>
      <c r="R100" s="2"/>
      <c r="S100" s="3"/>
      <c r="T100" s="4"/>
      <c r="U100" s="4"/>
      <c r="V100" s="2"/>
      <c r="W100" s="2"/>
      <c r="X100" s="2"/>
    </row>
    <row r="101" s="43" customFormat="true" ht="15.75" hidden="false" customHeight="tru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P101" s="2"/>
      <c r="Q101" s="2"/>
      <c r="R101" s="2"/>
      <c r="S101" s="3"/>
      <c r="T101" s="4"/>
      <c r="U101" s="4"/>
      <c r="V101" s="2"/>
      <c r="W101" s="2"/>
      <c r="X101" s="2"/>
    </row>
    <row r="102" s="43" customFormat="true" ht="15.75" hidden="false" customHeight="tru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P102" s="2"/>
      <c r="Q102" s="2"/>
      <c r="R102" s="2"/>
      <c r="S102" s="3"/>
      <c r="T102" s="4"/>
      <c r="U102" s="4"/>
      <c r="V102" s="2"/>
      <c r="W102" s="2"/>
      <c r="X102" s="2"/>
    </row>
    <row r="103" s="43" customFormat="true" ht="15.75" hidden="false" customHeight="tru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P103" s="2"/>
      <c r="Q103" s="2"/>
      <c r="R103" s="2"/>
      <c r="S103" s="3"/>
      <c r="T103" s="4"/>
      <c r="U103" s="4"/>
      <c r="V103" s="2"/>
      <c r="W103" s="2"/>
      <c r="X103" s="2"/>
    </row>
    <row r="104" s="43" customFormat="true" ht="15.75" hidden="false" customHeight="tru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P104" s="2"/>
      <c r="Q104" s="2"/>
      <c r="R104" s="2"/>
      <c r="S104" s="3"/>
      <c r="T104" s="4"/>
      <c r="U104" s="4"/>
      <c r="V104" s="2"/>
      <c r="W104" s="2"/>
      <c r="X104" s="2"/>
    </row>
    <row r="105" s="43" customFormat="true" ht="15.75" hidden="false" customHeight="tru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P105" s="2"/>
      <c r="Q105" s="2"/>
      <c r="R105" s="2"/>
      <c r="S105" s="3"/>
      <c r="T105" s="4"/>
      <c r="U105" s="4"/>
      <c r="V105" s="2"/>
      <c r="W105" s="2"/>
      <c r="X105" s="2"/>
    </row>
    <row r="106" s="43" customFormat="true" ht="15.75" hidden="false" customHeight="tru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P106" s="2"/>
      <c r="Q106" s="2"/>
      <c r="R106" s="2"/>
      <c r="S106" s="3"/>
      <c r="T106" s="4"/>
      <c r="U106" s="4"/>
      <c r="V106" s="2"/>
      <c r="W106" s="2"/>
      <c r="X106" s="2"/>
    </row>
    <row r="107" s="43" customFormat="true" ht="15.75" hidden="false" customHeight="tru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P107" s="2"/>
      <c r="Q107" s="2"/>
      <c r="R107" s="2"/>
      <c r="S107" s="3"/>
      <c r="T107" s="4"/>
      <c r="U107" s="4"/>
      <c r="V107" s="2"/>
      <c r="W107" s="2"/>
      <c r="X107" s="2"/>
    </row>
    <row r="108" s="43" customFormat="true" ht="15.75" hidden="false" customHeight="tru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P108" s="2"/>
      <c r="Q108" s="2"/>
      <c r="R108" s="2"/>
      <c r="S108" s="3"/>
      <c r="T108" s="4"/>
      <c r="U108" s="4"/>
      <c r="V108" s="2"/>
      <c r="W108" s="2"/>
      <c r="X108" s="2"/>
    </row>
    <row r="109" s="43" customFormat="true" ht="15.75" hidden="false" customHeight="tru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P109" s="2"/>
      <c r="Q109" s="2"/>
      <c r="R109" s="2"/>
      <c r="S109" s="3"/>
      <c r="T109" s="4"/>
      <c r="U109" s="4"/>
      <c r="V109" s="2"/>
      <c r="W109" s="2"/>
      <c r="X109" s="2"/>
    </row>
    <row r="110" s="43" customFormat="true" ht="15.75" hidden="false" customHeight="tru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P110" s="2"/>
      <c r="Q110" s="2"/>
      <c r="R110" s="2"/>
      <c r="S110" s="3"/>
      <c r="T110" s="4"/>
      <c r="U110" s="4"/>
      <c r="V110" s="2"/>
      <c r="W110" s="2"/>
      <c r="X110" s="2"/>
    </row>
    <row r="111" s="43" customFormat="true" ht="15.75" hidden="false" customHeight="tru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P111" s="2"/>
      <c r="Q111" s="2"/>
      <c r="R111" s="2"/>
      <c r="S111" s="3"/>
      <c r="T111" s="4"/>
      <c r="U111" s="4"/>
      <c r="V111" s="2"/>
      <c r="W111" s="2"/>
      <c r="X111" s="2"/>
    </row>
    <row r="112" s="43" customFormat="true" ht="15.75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P112" s="2"/>
      <c r="Q112" s="2"/>
      <c r="R112" s="2"/>
      <c r="S112" s="3"/>
      <c r="T112" s="4"/>
      <c r="U112" s="4"/>
      <c r="V112" s="2"/>
      <c r="W112" s="2"/>
      <c r="X112" s="2"/>
    </row>
    <row r="113" s="43" customFormat="true" ht="15.75" hidden="false" customHeight="tru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P113" s="2"/>
      <c r="Q113" s="2"/>
      <c r="R113" s="2"/>
      <c r="S113" s="3"/>
      <c r="T113" s="4"/>
      <c r="U113" s="4"/>
      <c r="V113" s="2"/>
      <c r="W113" s="2"/>
      <c r="X113" s="2"/>
    </row>
    <row r="114" s="43" customFormat="true" ht="15.75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P114" s="2"/>
      <c r="Q114" s="2"/>
      <c r="R114" s="2"/>
      <c r="S114" s="3"/>
      <c r="T114" s="4"/>
      <c r="U114" s="4"/>
      <c r="V114" s="2"/>
      <c r="W114" s="2"/>
      <c r="X114" s="2"/>
    </row>
    <row r="115" s="43" customFormat="true" ht="15.75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P115" s="2"/>
      <c r="Q115" s="2"/>
      <c r="R115" s="2"/>
      <c r="S115" s="3"/>
      <c r="T115" s="4"/>
      <c r="U115" s="4"/>
      <c r="V115" s="2"/>
      <c r="W115" s="2"/>
      <c r="X115" s="2"/>
    </row>
    <row r="116" s="43" customFormat="true" ht="15.75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P116" s="2"/>
      <c r="Q116" s="2"/>
      <c r="R116" s="2"/>
      <c r="S116" s="3"/>
      <c r="T116" s="4"/>
      <c r="U116" s="4"/>
      <c r="V116" s="2"/>
      <c r="W116" s="2"/>
      <c r="X116" s="2"/>
    </row>
    <row r="117" s="43" customFormat="true" ht="15.75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P117" s="2"/>
      <c r="Q117" s="2"/>
      <c r="R117" s="2"/>
      <c r="S117" s="3"/>
      <c r="T117" s="4"/>
      <c r="U117" s="4"/>
      <c r="V117" s="2"/>
      <c r="W117" s="2"/>
      <c r="X117" s="2"/>
    </row>
    <row r="118" s="43" customFormat="true" ht="15.75" hidden="false" customHeight="tru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P118" s="2"/>
      <c r="Q118" s="2"/>
      <c r="R118" s="2"/>
      <c r="S118" s="3"/>
      <c r="T118" s="4"/>
      <c r="U118" s="4"/>
      <c r="V118" s="2"/>
      <c r="W118" s="2"/>
      <c r="X118" s="2"/>
    </row>
    <row r="119" s="43" customFormat="true" ht="15.75" hidden="false" customHeight="tru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P119" s="2"/>
      <c r="Q119" s="2"/>
      <c r="R119" s="2"/>
      <c r="S119" s="3"/>
      <c r="T119" s="4"/>
      <c r="U119" s="4"/>
      <c r="V119" s="2"/>
      <c r="W119" s="2"/>
      <c r="X119" s="2"/>
    </row>
    <row r="120" s="43" customFormat="true" ht="15.75" hidden="false" customHeight="tru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P120" s="2"/>
      <c r="Q120" s="2"/>
      <c r="R120" s="2"/>
      <c r="S120" s="3"/>
      <c r="T120" s="4"/>
      <c r="U120" s="4"/>
      <c r="V120" s="2"/>
      <c r="W120" s="2"/>
      <c r="X120" s="2"/>
    </row>
    <row r="121" s="43" customFormat="true" ht="15.75" hidden="false" customHeight="tru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P121" s="2"/>
      <c r="Q121" s="2"/>
      <c r="R121" s="2"/>
      <c r="S121" s="3"/>
      <c r="T121" s="4"/>
      <c r="U121" s="4"/>
      <c r="V121" s="2"/>
      <c r="W121" s="2"/>
      <c r="X121" s="2"/>
    </row>
    <row r="122" s="43" customFormat="true" ht="15.75" hidden="false" customHeight="tru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P122" s="2"/>
      <c r="Q122" s="2"/>
      <c r="R122" s="2"/>
      <c r="S122" s="3"/>
      <c r="T122" s="4"/>
      <c r="U122" s="4"/>
      <c r="V122" s="2"/>
      <c r="W122" s="2"/>
      <c r="X122" s="2"/>
    </row>
    <row r="123" s="43" customFormat="true" ht="15.75" hidden="false" customHeight="tru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P123" s="2"/>
      <c r="Q123" s="2"/>
      <c r="R123" s="2"/>
      <c r="S123" s="3"/>
      <c r="T123" s="4"/>
      <c r="U123" s="4"/>
      <c r="V123" s="2"/>
      <c r="W123" s="2"/>
      <c r="X123" s="2"/>
    </row>
    <row r="124" s="43" customFormat="true" ht="15.75" hidden="false" customHeight="tru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P124" s="2"/>
      <c r="Q124" s="2"/>
      <c r="R124" s="2"/>
      <c r="S124" s="3"/>
      <c r="T124" s="4"/>
      <c r="U124" s="4"/>
      <c r="V124" s="2"/>
      <c r="W124" s="2"/>
      <c r="X124" s="2"/>
    </row>
    <row r="125" s="43" customFormat="true" ht="15.75" hidden="false" customHeight="tru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P125" s="2"/>
      <c r="Q125" s="2"/>
      <c r="R125" s="2"/>
      <c r="S125" s="3"/>
      <c r="T125" s="4"/>
      <c r="U125" s="4"/>
      <c r="V125" s="2"/>
      <c r="W125" s="2"/>
      <c r="X125" s="2"/>
    </row>
    <row r="126" s="43" customFormat="true" ht="15.75" hidden="false" customHeight="tru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P126" s="2"/>
      <c r="Q126" s="2"/>
      <c r="R126" s="2"/>
      <c r="S126" s="3"/>
      <c r="T126" s="4"/>
      <c r="U126" s="4"/>
      <c r="V126" s="2"/>
      <c r="W126" s="2"/>
      <c r="X126" s="2"/>
    </row>
    <row r="127" s="43" customFormat="true" ht="15.75" hidden="false" customHeight="tru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P127" s="2"/>
      <c r="Q127" s="2"/>
      <c r="R127" s="2"/>
      <c r="S127" s="3"/>
      <c r="T127" s="4"/>
      <c r="U127" s="4"/>
      <c r="V127" s="2"/>
      <c r="W127" s="2"/>
      <c r="X127" s="2"/>
    </row>
    <row r="128" s="43" customFormat="true" ht="15.75" hidden="false" customHeight="tru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P128" s="2"/>
      <c r="Q128" s="2"/>
      <c r="R128" s="2"/>
      <c r="S128" s="3"/>
      <c r="T128" s="4"/>
      <c r="U128" s="4"/>
      <c r="V128" s="2"/>
      <c r="W128" s="2"/>
      <c r="X128" s="2"/>
    </row>
    <row r="129" s="43" customFormat="true" ht="15.75" hidden="false" customHeight="tru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P129" s="2"/>
      <c r="Q129" s="2"/>
      <c r="R129" s="2"/>
      <c r="S129" s="3"/>
      <c r="T129" s="4"/>
      <c r="U129" s="4"/>
      <c r="V129" s="2"/>
      <c r="W129" s="2"/>
      <c r="X129" s="2"/>
    </row>
    <row r="130" s="43" customFormat="true" ht="15.75" hidden="false" customHeight="tru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P130" s="2"/>
      <c r="Q130" s="2"/>
      <c r="R130" s="2"/>
      <c r="S130" s="3"/>
      <c r="T130" s="4"/>
      <c r="U130" s="4"/>
      <c r="V130" s="2"/>
      <c r="W130" s="2"/>
      <c r="X130" s="2"/>
    </row>
    <row r="131" s="43" customFormat="true" ht="15.75" hidden="false" customHeight="tru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P131" s="2"/>
      <c r="Q131" s="2"/>
      <c r="R131" s="2"/>
      <c r="S131" s="3"/>
      <c r="T131" s="4"/>
      <c r="U131" s="4"/>
      <c r="V131" s="2"/>
      <c r="W131" s="2"/>
      <c r="X131" s="2"/>
    </row>
    <row r="132" s="43" customFormat="true" ht="15.75" hidden="false" customHeight="tru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P132" s="2"/>
      <c r="Q132" s="2"/>
      <c r="R132" s="2"/>
      <c r="S132" s="3"/>
      <c r="T132" s="4"/>
      <c r="U132" s="4"/>
      <c r="V132" s="2"/>
      <c r="W132" s="2"/>
      <c r="X132" s="2"/>
    </row>
    <row r="133" s="43" customFormat="true" ht="15.75" hidden="false" customHeight="tru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P133" s="2"/>
      <c r="Q133" s="2"/>
      <c r="R133" s="2"/>
      <c r="S133" s="3"/>
      <c r="T133" s="4"/>
      <c r="U133" s="4"/>
      <c r="V133" s="2"/>
      <c r="W133" s="2"/>
      <c r="X133" s="2"/>
    </row>
    <row r="134" s="43" customFormat="true" ht="15.75" hidden="false" customHeight="tru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P134" s="2"/>
      <c r="Q134" s="2"/>
      <c r="R134" s="2"/>
      <c r="S134" s="3"/>
      <c r="T134" s="4"/>
      <c r="U134" s="4"/>
      <c r="V134" s="2"/>
      <c r="W134" s="2"/>
      <c r="X134" s="2"/>
    </row>
    <row r="135" s="43" customFormat="true" ht="15.75" hidden="false" customHeight="tru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P135" s="2"/>
      <c r="Q135" s="2"/>
      <c r="R135" s="2"/>
      <c r="S135" s="3"/>
      <c r="T135" s="4"/>
      <c r="U135" s="4"/>
      <c r="V135" s="2"/>
      <c r="W135" s="2"/>
      <c r="X135" s="2"/>
    </row>
    <row r="136" s="43" customFormat="true" ht="15.75" hidden="false" customHeight="tru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P136" s="2"/>
      <c r="Q136" s="2"/>
      <c r="R136" s="2"/>
      <c r="S136" s="3"/>
      <c r="T136" s="4"/>
      <c r="U136" s="4"/>
      <c r="V136" s="2"/>
      <c r="W136" s="2"/>
      <c r="X136" s="2"/>
    </row>
    <row r="137" s="43" customFormat="true" ht="15.75" hidden="false" customHeight="tru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P137" s="2"/>
      <c r="Q137" s="2"/>
      <c r="R137" s="2"/>
      <c r="S137" s="3"/>
      <c r="T137" s="4"/>
      <c r="U137" s="4"/>
      <c r="V137" s="2"/>
      <c r="W137" s="2"/>
      <c r="X137" s="2"/>
    </row>
    <row r="138" s="43" customFormat="true" ht="15.75" hidden="false" customHeight="tru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P138" s="2"/>
      <c r="Q138" s="2"/>
      <c r="R138" s="2"/>
      <c r="S138" s="3"/>
      <c r="T138" s="4"/>
      <c r="U138" s="4"/>
      <c r="V138" s="2"/>
      <c r="W138" s="2"/>
      <c r="X138" s="2"/>
    </row>
    <row r="139" s="43" customFormat="true" ht="15.75" hidden="false" customHeight="tru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P139" s="2"/>
      <c r="Q139" s="2"/>
      <c r="R139" s="2"/>
      <c r="S139" s="3"/>
      <c r="T139" s="4"/>
      <c r="U139" s="4"/>
      <c r="V139" s="2"/>
      <c r="W139" s="2"/>
      <c r="X139" s="2"/>
    </row>
    <row r="140" s="43" customFormat="true" ht="15.75" hidden="false" customHeight="tru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P140" s="2"/>
      <c r="Q140" s="2"/>
      <c r="R140" s="2"/>
      <c r="S140" s="3"/>
      <c r="T140" s="4"/>
      <c r="U140" s="4"/>
      <c r="V140" s="2"/>
      <c r="W140" s="2"/>
      <c r="X140" s="2"/>
    </row>
    <row r="141" s="43" customFormat="true" ht="15.75" hidden="false" customHeight="tru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P141" s="2"/>
      <c r="Q141" s="2"/>
      <c r="R141" s="2"/>
      <c r="S141" s="3"/>
      <c r="T141" s="4"/>
      <c r="U141" s="4"/>
      <c r="V141" s="2"/>
      <c r="W141" s="2"/>
      <c r="X141" s="2"/>
    </row>
    <row r="142" s="43" customFormat="true" ht="15.75" hidden="false" customHeight="tru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P142" s="2"/>
      <c r="Q142" s="2"/>
      <c r="R142" s="2"/>
      <c r="S142" s="3"/>
      <c r="T142" s="4"/>
      <c r="U142" s="4"/>
      <c r="V142" s="2"/>
      <c r="W142" s="2"/>
      <c r="X142" s="2"/>
    </row>
    <row r="143" s="43" customFormat="true" ht="15.75" hidden="false" customHeight="tru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P143" s="2"/>
      <c r="Q143" s="2"/>
      <c r="R143" s="2"/>
      <c r="S143" s="3"/>
      <c r="T143" s="4"/>
      <c r="U143" s="4"/>
      <c r="V143" s="2"/>
      <c r="W143" s="2"/>
      <c r="X143" s="2"/>
    </row>
    <row r="144" s="43" customFormat="true" ht="15.75" hidden="false" customHeight="tru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P144" s="2"/>
      <c r="Q144" s="2"/>
      <c r="R144" s="2"/>
      <c r="S144" s="3"/>
      <c r="T144" s="4"/>
      <c r="U144" s="4"/>
      <c r="V144" s="2"/>
      <c r="W144" s="2"/>
      <c r="X144" s="2"/>
    </row>
    <row r="145" s="43" customFormat="true" ht="15.75" hidden="false" customHeight="tru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P145" s="2"/>
      <c r="Q145" s="2"/>
      <c r="R145" s="2"/>
      <c r="S145" s="3"/>
      <c r="T145" s="4"/>
      <c r="U145" s="4"/>
      <c r="V145" s="2"/>
      <c r="W145" s="2"/>
      <c r="X145" s="2"/>
    </row>
    <row r="146" s="43" customFormat="true" ht="15.75" hidden="false" customHeight="tru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P146" s="2"/>
      <c r="Q146" s="2"/>
      <c r="R146" s="2"/>
      <c r="S146" s="3"/>
      <c r="T146" s="4"/>
      <c r="U146" s="4"/>
      <c r="V146" s="2"/>
      <c r="W146" s="2"/>
      <c r="X146" s="2"/>
    </row>
    <row r="147" s="43" customFormat="true" ht="15.75" hidden="false" customHeight="tru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P147" s="2"/>
      <c r="Q147" s="2"/>
      <c r="R147" s="2"/>
      <c r="S147" s="3"/>
      <c r="T147" s="4"/>
      <c r="U147" s="4"/>
      <c r="V147" s="2"/>
      <c r="W147" s="2"/>
      <c r="X147" s="2"/>
    </row>
    <row r="148" s="43" customFormat="true" ht="15.75" hidden="false" customHeight="tru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P148" s="2"/>
      <c r="Q148" s="2"/>
      <c r="R148" s="2"/>
      <c r="S148" s="3"/>
      <c r="T148" s="4"/>
      <c r="U148" s="4"/>
      <c r="V148" s="2"/>
      <c r="W148" s="2"/>
      <c r="X148" s="2"/>
    </row>
    <row r="149" s="43" customFormat="true" ht="15.75" hidden="false" customHeight="tru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P149" s="2"/>
      <c r="Q149" s="2"/>
      <c r="R149" s="2"/>
      <c r="S149" s="3"/>
      <c r="T149" s="4"/>
      <c r="U149" s="4"/>
      <c r="V149" s="2"/>
      <c r="W149" s="2"/>
      <c r="X149" s="2"/>
    </row>
    <row r="150" s="43" customFormat="true" ht="15.75" hidden="false" customHeight="tru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P150" s="2"/>
      <c r="Q150" s="2"/>
      <c r="R150" s="2"/>
      <c r="S150" s="3"/>
      <c r="T150" s="4"/>
      <c r="U150" s="4"/>
      <c r="V150" s="2"/>
      <c r="W150" s="2"/>
      <c r="X150" s="2"/>
    </row>
    <row r="151" s="43" customFormat="true" ht="15.75" hidden="false" customHeight="tru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P151" s="2"/>
      <c r="Q151" s="2"/>
      <c r="R151" s="2"/>
      <c r="S151" s="3"/>
      <c r="T151" s="4"/>
      <c r="U151" s="4"/>
      <c r="V151" s="2"/>
      <c r="W151" s="2"/>
      <c r="X151" s="2"/>
    </row>
    <row r="152" s="43" customFormat="true" ht="15.75" hidden="false" customHeight="tru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P152" s="2"/>
      <c r="Q152" s="2"/>
      <c r="R152" s="2"/>
      <c r="S152" s="3"/>
      <c r="T152" s="4"/>
      <c r="U152" s="4"/>
      <c r="V152" s="2"/>
      <c r="W152" s="2"/>
      <c r="X152" s="2"/>
    </row>
    <row r="153" s="43" customFormat="true" ht="15.75" hidden="false" customHeight="tru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P153" s="2"/>
      <c r="Q153" s="2"/>
      <c r="R153" s="2"/>
      <c r="S153" s="3"/>
      <c r="T153" s="4"/>
      <c r="U153" s="4"/>
      <c r="V153" s="2"/>
      <c r="W153" s="2"/>
      <c r="X153" s="2"/>
    </row>
    <row r="154" s="43" customFormat="true" ht="15.75" hidden="false" customHeight="tru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P154" s="2"/>
      <c r="Q154" s="2"/>
      <c r="R154" s="2"/>
      <c r="S154" s="3"/>
      <c r="T154" s="4"/>
      <c r="U154" s="4"/>
      <c r="V154" s="2"/>
      <c r="W154" s="2"/>
      <c r="X154" s="2"/>
    </row>
    <row r="155" s="43" customFormat="true" ht="15.75" hidden="false" customHeight="tru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P155" s="2"/>
      <c r="Q155" s="2"/>
      <c r="R155" s="2"/>
      <c r="S155" s="3"/>
      <c r="T155" s="4"/>
      <c r="U155" s="4"/>
      <c r="V155" s="2"/>
      <c r="W155" s="2"/>
      <c r="X155" s="2"/>
    </row>
    <row r="156" s="43" customFormat="true" ht="15.75" hidden="false" customHeight="tru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P156" s="2"/>
      <c r="Q156" s="2"/>
      <c r="R156" s="2"/>
      <c r="S156" s="3"/>
      <c r="T156" s="4"/>
      <c r="U156" s="4"/>
      <c r="V156" s="2"/>
      <c r="W156" s="2"/>
      <c r="X156" s="2"/>
    </row>
    <row r="157" s="43" customFormat="true" ht="15.75" hidden="false" customHeight="tru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P157" s="2"/>
      <c r="Q157" s="2"/>
      <c r="R157" s="2"/>
      <c r="S157" s="3"/>
      <c r="T157" s="4"/>
      <c r="U157" s="4"/>
      <c r="V157" s="2"/>
      <c r="W157" s="2"/>
      <c r="X157" s="2"/>
    </row>
    <row r="158" s="43" customFormat="true" ht="15.75" hidden="false" customHeight="tru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P158" s="2"/>
      <c r="Q158" s="2"/>
      <c r="R158" s="2"/>
      <c r="S158" s="3"/>
      <c r="T158" s="4"/>
      <c r="U158" s="4"/>
      <c r="V158" s="2"/>
      <c r="W158" s="2"/>
      <c r="X158" s="2"/>
    </row>
    <row r="159" s="43" customFormat="true" ht="15.75" hidden="false" customHeight="tru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P159" s="2"/>
      <c r="Q159" s="2"/>
      <c r="R159" s="2"/>
      <c r="S159" s="3"/>
      <c r="T159" s="4"/>
      <c r="U159" s="4"/>
      <c r="V159" s="2"/>
      <c r="W159" s="2"/>
      <c r="X159" s="2"/>
    </row>
    <row r="160" s="43" customFormat="true" ht="15.75" hidden="false" customHeight="tru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P160" s="2"/>
      <c r="Q160" s="2"/>
      <c r="R160" s="2"/>
      <c r="S160" s="3"/>
      <c r="T160" s="4"/>
      <c r="U160" s="4"/>
      <c r="V160" s="2"/>
      <c r="W160" s="2"/>
      <c r="X160" s="2"/>
    </row>
    <row r="161" s="43" customFormat="true" ht="15.75" hidden="false" customHeight="tru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P161" s="2"/>
      <c r="Q161" s="2"/>
      <c r="R161" s="2"/>
      <c r="S161" s="3"/>
      <c r="T161" s="4"/>
      <c r="U161" s="4"/>
      <c r="V161" s="2"/>
      <c r="W161" s="2"/>
      <c r="X161" s="2"/>
    </row>
    <row r="162" s="43" customFormat="true" ht="15.75" hidden="false" customHeight="tru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P162" s="2"/>
      <c r="Q162" s="2"/>
      <c r="R162" s="2"/>
      <c r="S162" s="3"/>
      <c r="T162" s="4"/>
      <c r="U162" s="4"/>
      <c r="V162" s="2"/>
      <c r="W162" s="2"/>
      <c r="X162" s="2"/>
    </row>
    <row r="163" s="43" customFormat="true" ht="15.75" hidden="false" customHeight="tru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P163" s="2"/>
      <c r="Q163" s="2"/>
      <c r="R163" s="2"/>
      <c r="S163" s="3"/>
      <c r="T163" s="4"/>
      <c r="U163" s="4"/>
      <c r="V163" s="2"/>
      <c r="W163" s="2"/>
      <c r="X163" s="2"/>
    </row>
    <row r="164" s="43" customFormat="true" ht="15.75" hidden="false" customHeight="tru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P164" s="2"/>
      <c r="Q164" s="2"/>
      <c r="R164" s="2"/>
      <c r="S164" s="3"/>
      <c r="T164" s="4"/>
      <c r="U164" s="4"/>
      <c r="V164" s="2"/>
      <c r="W164" s="2"/>
      <c r="X164" s="2"/>
    </row>
    <row r="165" s="43" customFormat="true" ht="15.75" hidden="false" customHeight="tru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P165" s="2"/>
      <c r="Q165" s="2"/>
      <c r="R165" s="2"/>
      <c r="S165" s="3"/>
      <c r="T165" s="4"/>
      <c r="U165" s="4"/>
      <c r="V165" s="2"/>
      <c r="W165" s="2"/>
      <c r="X165" s="2"/>
    </row>
    <row r="166" s="43" customFormat="true" ht="15.75" hidden="false" customHeight="tru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P166" s="2"/>
      <c r="Q166" s="2"/>
      <c r="R166" s="2"/>
      <c r="S166" s="3"/>
      <c r="T166" s="4"/>
      <c r="U166" s="4"/>
      <c r="V166" s="2"/>
      <c r="W166" s="2"/>
      <c r="X166" s="2"/>
    </row>
    <row r="167" s="43" customFormat="true" ht="15.75" hidden="false" customHeight="tru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P167" s="2"/>
      <c r="Q167" s="2"/>
      <c r="R167" s="2"/>
      <c r="S167" s="3"/>
      <c r="T167" s="4"/>
      <c r="U167" s="4"/>
      <c r="V167" s="2"/>
      <c r="W167" s="2"/>
      <c r="X167" s="2"/>
    </row>
    <row r="168" s="43" customFormat="true" ht="15.75" hidden="false" customHeight="tru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P168" s="2"/>
      <c r="Q168" s="2"/>
      <c r="R168" s="2"/>
      <c r="S168" s="3"/>
      <c r="T168" s="4"/>
      <c r="U168" s="4"/>
      <c r="V168" s="2"/>
      <c r="W168" s="2"/>
      <c r="X168" s="2"/>
    </row>
    <row r="169" s="43" customFormat="true" ht="15.75" hidden="false" customHeight="tru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P169" s="2"/>
      <c r="Q169" s="2"/>
      <c r="R169" s="2"/>
      <c r="S169" s="3"/>
      <c r="T169" s="4"/>
      <c r="U169" s="4"/>
      <c r="V169" s="2"/>
      <c r="W169" s="2"/>
      <c r="X169" s="2"/>
    </row>
    <row r="170" s="43" customFormat="true" ht="15.75" hidden="false" customHeight="tru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P170" s="2"/>
      <c r="Q170" s="2"/>
      <c r="R170" s="2"/>
      <c r="S170" s="3"/>
      <c r="T170" s="4"/>
      <c r="U170" s="4"/>
      <c r="V170" s="2"/>
      <c r="W170" s="2"/>
      <c r="X170" s="2"/>
    </row>
    <row r="171" s="43" customFormat="true" ht="15.75" hidden="false" customHeight="tru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P171" s="2"/>
      <c r="Q171" s="2"/>
      <c r="R171" s="2"/>
      <c r="S171" s="3"/>
      <c r="T171" s="4"/>
      <c r="U171" s="4"/>
      <c r="V171" s="2"/>
      <c r="W171" s="2"/>
      <c r="X171" s="2"/>
    </row>
    <row r="172" s="43" customFormat="true" ht="15.75" hidden="false" customHeight="tru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P172" s="2"/>
      <c r="Q172" s="2"/>
      <c r="R172" s="2"/>
      <c r="S172" s="3"/>
      <c r="T172" s="4"/>
      <c r="U172" s="4"/>
      <c r="V172" s="2"/>
      <c r="W172" s="2"/>
      <c r="X172" s="2"/>
    </row>
    <row r="173" s="43" customFormat="true" ht="15.75" hidden="false" customHeight="tru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P173" s="2"/>
      <c r="Q173" s="2"/>
      <c r="R173" s="2"/>
      <c r="S173" s="3"/>
      <c r="T173" s="4"/>
      <c r="U173" s="4"/>
      <c r="V173" s="2"/>
      <c r="W173" s="2"/>
      <c r="X173" s="2"/>
    </row>
    <row r="174" s="43" customFormat="true" ht="15.75" hidden="false" customHeight="tru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P174" s="2"/>
      <c r="Q174" s="2"/>
      <c r="R174" s="2"/>
      <c r="S174" s="3"/>
      <c r="T174" s="4"/>
      <c r="U174" s="4"/>
      <c r="V174" s="2"/>
      <c r="W174" s="2"/>
      <c r="X174" s="2"/>
    </row>
    <row r="175" s="43" customFormat="true" ht="15.75" hidden="false" customHeight="tru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P175" s="2"/>
      <c r="Q175" s="2"/>
      <c r="R175" s="2"/>
      <c r="S175" s="3"/>
      <c r="T175" s="4"/>
      <c r="U175" s="4"/>
      <c r="V175" s="2"/>
      <c r="W175" s="2"/>
      <c r="X175" s="2"/>
    </row>
    <row r="176" s="43" customFormat="true" ht="15.75" hidden="false" customHeight="tru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P176" s="2"/>
      <c r="Q176" s="2"/>
      <c r="R176" s="2"/>
      <c r="S176" s="3"/>
      <c r="T176" s="4"/>
      <c r="U176" s="4"/>
      <c r="V176" s="2"/>
      <c r="W176" s="2"/>
      <c r="X176" s="2"/>
    </row>
    <row r="177" s="43" customFormat="true" ht="15.75" hidden="false" customHeight="tru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P177" s="2"/>
      <c r="Q177" s="2"/>
      <c r="R177" s="2"/>
      <c r="S177" s="3"/>
      <c r="T177" s="4"/>
      <c r="U177" s="4"/>
      <c r="V177" s="2"/>
      <c r="W177" s="2"/>
      <c r="X177" s="2"/>
    </row>
    <row r="178" s="43" customFormat="true" ht="15.75" hidden="false" customHeight="tru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P178" s="2"/>
      <c r="Q178" s="2"/>
      <c r="R178" s="2"/>
      <c r="S178" s="3"/>
      <c r="T178" s="4"/>
      <c r="U178" s="4"/>
      <c r="V178" s="2"/>
      <c r="W178" s="2"/>
      <c r="X178" s="2"/>
    </row>
    <row r="179" s="43" customFormat="true" ht="15.75" hidden="false" customHeight="tru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P179" s="2"/>
      <c r="Q179" s="2"/>
      <c r="R179" s="2"/>
      <c r="S179" s="3"/>
      <c r="T179" s="4"/>
      <c r="U179" s="4"/>
      <c r="V179" s="2"/>
      <c r="W179" s="2"/>
      <c r="X179" s="2"/>
    </row>
    <row r="180" s="43" customFormat="true" ht="15.75" hidden="false" customHeight="tru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P180" s="2"/>
      <c r="Q180" s="2"/>
      <c r="R180" s="2"/>
      <c r="S180" s="3"/>
      <c r="T180" s="4"/>
      <c r="U180" s="4"/>
      <c r="V180" s="2"/>
      <c r="W180" s="2"/>
      <c r="X180" s="2"/>
    </row>
    <row r="181" s="43" customFormat="true" ht="15.75" hidden="false" customHeight="tru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P181" s="2"/>
      <c r="Q181" s="2"/>
      <c r="R181" s="2"/>
      <c r="S181" s="3"/>
      <c r="T181" s="4"/>
      <c r="U181" s="4"/>
      <c r="V181" s="2"/>
      <c r="W181" s="2"/>
      <c r="X181" s="2"/>
    </row>
    <row r="182" s="43" customFormat="true" ht="15.75" hidden="false" customHeight="tru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P182" s="2"/>
      <c r="Q182" s="2"/>
      <c r="R182" s="2"/>
      <c r="S182" s="3"/>
      <c r="T182" s="4"/>
      <c r="U182" s="4"/>
      <c r="V182" s="2"/>
      <c r="W182" s="2"/>
      <c r="X182" s="2"/>
    </row>
    <row r="183" s="43" customFormat="true" ht="15.75" hidden="false" customHeight="tru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P183" s="2"/>
      <c r="Q183" s="2"/>
      <c r="R183" s="2"/>
      <c r="S183" s="3"/>
      <c r="T183" s="4"/>
      <c r="U183" s="4"/>
      <c r="V183" s="2"/>
      <c r="W183" s="2"/>
      <c r="X183" s="2"/>
    </row>
    <row r="184" s="43" customFormat="true" ht="15.75" hidden="false" customHeight="tru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P184" s="2"/>
      <c r="Q184" s="2"/>
      <c r="R184" s="2"/>
      <c r="S184" s="3"/>
      <c r="T184" s="4"/>
      <c r="U184" s="4"/>
      <c r="V184" s="2"/>
      <c r="W184" s="2"/>
      <c r="X184" s="2"/>
    </row>
    <row r="185" s="43" customFormat="true" ht="15.75" hidden="false" customHeight="tru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P185" s="2"/>
      <c r="Q185" s="2"/>
      <c r="R185" s="2"/>
      <c r="S185" s="3"/>
      <c r="T185" s="4"/>
      <c r="U185" s="4"/>
      <c r="V185" s="2"/>
      <c r="W185" s="2"/>
      <c r="X185" s="2"/>
    </row>
    <row r="186" s="43" customFormat="true" ht="15.75" hidden="false" customHeight="tru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P186" s="2"/>
      <c r="Q186" s="2"/>
      <c r="R186" s="2"/>
      <c r="S186" s="3"/>
      <c r="T186" s="4"/>
      <c r="U186" s="4"/>
      <c r="V186" s="2"/>
      <c r="W186" s="2"/>
      <c r="X186" s="2"/>
    </row>
    <row r="187" s="43" customFormat="true" ht="15.75" hidden="false" customHeight="tru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P187" s="2"/>
      <c r="Q187" s="2"/>
      <c r="R187" s="2"/>
      <c r="S187" s="3"/>
      <c r="T187" s="4"/>
      <c r="U187" s="4"/>
      <c r="V187" s="2"/>
      <c r="W187" s="2"/>
      <c r="X187" s="2"/>
    </row>
    <row r="188" s="43" customFormat="true" ht="15.75" hidden="false" customHeight="tru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P188" s="2"/>
      <c r="Q188" s="2"/>
      <c r="R188" s="2"/>
      <c r="S188" s="3"/>
      <c r="T188" s="4"/>
      <c r="U188" s="4"/>
      <c r="V188" s="2"/>
      <c r="W188" s="2"/>
      <c r="X188" s="2"/>
    </row>
    <row r="189" s="43" customFormat="true" ht="15.75" hidden="false" customHeight="tru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P189" s="2"/>
      <c r="Q189" s="2"/>
      <c r="R189" s="2"/>
      <c r="S189" s="3"/>
      <c r="T189" s="4"/>
      <c r="U189" s="4"/>
      <c r="V189" s="2"/>
      <c r="W189" s="2"/>
      <c r="X189" s="2"/>
    </row>
    <row r="190" s="43" customFormat="true" ht="15.75" hidden="false" customHeight="tru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P190" s="2"/>
      <c r="Q190" s="2"/>
      <c r="R190" s="2"/>
      <c r="S190" s="3"/>
      <c r="T190" s="4"/>
      <c r="U190" s="4"/>
      <c r="V190" s="2"/>
      <c r="W190" s="2"/>
      <c r="X190" s="2"/>
    </row>
    <row r="191" s="43" customFormat="true" ht="15.75" hidden="false" customHeight="tru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P191" s="2"/>
      <c r="Q191" s="2"/>
      <c r="R191" s="2"/>
      <c r="S191" s="3"/>
      <c r="T191" s="4"/>
      <c r="U191" s="4"/>
      <c r="V191" s="2"/>
      <c r="W191" s="2"/>
      <c r="X191" s="2"/>
    </row>
    <row r="192" s="43" customFormat="true" ht="15.75" hidden="false" customHeight="tru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P192" s="2"/>
      <c r="Q192" s="2"/>
      <c r="R192" s="2"/>
      <c r="S192" s="3"/>
      <c r="T192" s="4"/>
      <c r="U192" s="4"/>
      <c r="V192" s="2"/>
      <c r="W192" s="2"/>
      <c r="X192" s="2"/>
    </row>
    <row r="193" s="43" customFormat="true" ht="15.75" hidden="false" customHeight="tru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P193" s="2"/>
      <c r="Q193" s="2"/>
      <c r="R193" s="2"/>
      <c r="S193" s="3"/>
      <c r="T193" s="4"/>
      <c r="U193" s="4"/>
      <c r="V193" s="2"/>
      <c r="W193" s="2"/>
      <c r="X193" s="2"/>
    </row>
    <row r="194" s="43" customFormat="true" ht="15.75" hidden="false" customHeight="tru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P194" s="2"/>
      <c r="Q194" s="2"/>
      <c r="R194" s="2"/>
      <c r="S194" s="3"/>
      <c r="T194" s="4"/>
      <c r="U194" s="4"/>
      <c r="V194" s="2"/>
      <c r="W194" s="2"/>
      <c r="X194" s="2"/>
    </row>
    <row r="195" s="43" customFormat="true" ht="15.75" hidden="false" customHeight="tru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P195" s="2"/>
      <c r="Q195" s="2"/>
      <c r="R195" s="2"/>
      <c r="S195" s="3"/>
      <c r="T195" s="4"/>
      <c r="U195" s="4"/>
      <c r="V195" s="2"/>
      <c r="W195" s="2"/>
      <c r="X195" s="2"/>
    </row>
    <row r="196" s="43" customFormat="true" ht="15.75" hidden="false" customHeight="tru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P196" s="2"/>
      <c r="Q196" s="2"/>
      <c r="R196" s="2"/>
      <c r="S196" s="3"/>
      <c r="T196" s="4"/>
      <c r="U196" s="4"/>
      <c r="V196" s="2"/>
      <c r="W196" s="2"/>
      <c r="X196" s="2"/>
    </row>
    <row r="197" s="43" customFormat="true" ht="15.75" hidden="false" customHeight="tru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P197" s="2"/>
      <c r="Q197" s="2"/>
      <c r="R197" s="2"/>
      <c r="S197" s="3"/>
      <c r="T197" s="4"/>
      <c r="U197" s="4"/>
      <c r="V197" s="2"/>
      <c r="W197" s="2"/>
      <c r="X197" s="2"/>
    </row>
    <row r="198" s="43" customFormat="true" ht="15.75" hidden="false" customHeight="tru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P198" s="2"/>
      <c r="Q198" s="2"/>
      <c r="R198" s="2"/>
      <c r="S198" s="3"/>
      <c r="T198" s="4"/>
      <c r="U198" s="4"/>
      <c r="V198" s="2"/>
      <c r="W198" s="2"/>
      <c r="X198" s="2"/>
    </row>
    <row r="199" s="43" customFormat="true" ht="15.75" hidden="false" customHeight="tru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P199" s="2"/>
      <c r="Q199" s="2"/>
      <c r="R199" s="2"/>
      <c r="S199" s="3"/>
      <c r="T199" s="4"/>
      <c r="U199" s="4"/>
      <c r="V199" s="2"/>
      <c r="W199" s="2"/>
      <c r="X199" s="2"/>
    </row>
    <row r="200" s="43" customFormat="true" ht="15.75" hidden="false" customHeight="tru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P200" s="2"/>
      <c r="Q200" s="2"/>
      <c r="R200" s="2"/>
      <c r="S200" s="3"/>
      <c r="T200" s="4"/>
      <c r="U200" s="4"/>
      <c r="V200" s="2"/>
      <c r="W200" s="2"/>
      <c r="X200" s="2"/>
    </row>
    <row r="201" s="43" customFormat="true" ht="15.75" hidden="false" customHeight="tru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P201" s="2"/>
      <c r="Q201" s="2"/>
      <c r="R201" s="2"/>
      <c r="S201" s="3"/>
      <c r="T201" s="4"/>
      <c r="U201" s="4"/>
      <c r="V201" s="2"/>
      <c r="W201" s="2"/>
      <c r="X201" s="2"/>
    </row>
    <row r="202" s="43" customFormat="true" ht="15.75" hidden="false" customHeight="tru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P202" s="2"/>
      <c r="Q202" s="2"/>
      <c r="R202" s="2"/>
      <c r="S202" s="3"/>
      <c r="T202" s="4"/>
      <c r="U202" s="4"/>
      <c r="V202" s="2"/>
      <c r="W202" s="2"/>
      <c r="X202" s="2"/>
    </row>
    <row r="203" s="43" customFormat="true" ht="15.75" hidden="false" customHeight="tru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P203" s="2"/>
      <c r="Q203" s="2"/>
      <c r="R203" s="2"/>
      <c r="S203" s="3"/>
      <c r="T203" s="4"/>
      <c r="U203" s="4"/>
      <c r="V203" s="2"/>
      <c r="W203" s="2"/>
      <c r="X203" s="2"/>
    </row>
    <row r="204" s="43" customFormat="true" ht="15.75" hidden="false" customHeight="tru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P204" s="2"/>
      <c r="Q204" s="2"/>
      <c r="R204" s="2"/>
      <c r="S204" s="3"/>
      <c r="T204" s="4"/>
      <c r="U204" s="4"/>
      <c r="V204" s="2"/>
      <c r="W204" s="2"/>
      <c r="X204" s="2"/>
    </row>
    <row r="205" s="43" customFormat="true" ht="15.75" hidden="false" customHeight="tru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P205" s="2"/>
      <c r="Q205" s="2"/>
      <c r="R205" s="2"/>
      <c r="S205" s="3"/>
      <c r="T205" s="4"/>
      <c r="U205" s="4"/>
      <c r="V205" s="2"/>
      <c r="W205" s="2"/>
      <c r="X205" s="2"/>
    </row>
    <row r="206" s="43" customFormat="true" ht="15.75" hidden="false" customHeight="tru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P206" s="2"/>
      <c r="Q206" s="2"/>
      <c r="R206" s="2"/>
      <c r="S206" s="3"/>
      <c r="T206" s="4"/>
      <c r="U206" s="4"/>
      <c r="V206" s="2"/>
      <c r="W206" s="2"/>
      <c r="X206" s="2"/>
    </row>
    <row r="207" s="43" customFormat="true" ht="15.75" hidden="false" customHeight="tru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P207" s="2"/>
      <c r="Q207" s="2"/>
      <c r="R207" s="2"/>
      <c r="S207" s="3"/>
      <c r="T207" s="4"/>
      <c r="U207" s="4"/>
      <c r="V207" s="2"/>
      <c r="W207" s="2"/>
      <c r="X207" s="2"/>
    </row>
    <row r="208" s="43" customFormat="true" ht="15.75" hidden="false" customHeight="tru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P208" s="2"/>
      <c r="Q208" s="2"/>
      <c r="R208" s="2"/>
      <c r="S208" s="3"/>
      <c r="T208" s="4"/>
      <c r="U208" s="4"/>
      <c r="V208" s="2"/>
      <c r="W208" s="2"/>
      <c r="X208" s="2"/>
    </row>
    <row r="209" s="43" customFormat="true" ht="15.75" hidden="false" customHeight="tru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P209" s="2"/>
      <c r="Q209" s="2"/>
      <c r="R209" s="2"/>
      <c r="S209" s="3"/>
      <c r="T209" s="4"/>
      <c r="U209" s="4"/>
      <c r="V209" s="2"/>
      <c r="W209" s="2"/>
      <c r="X209" s="2"/>
    </row>
    <row r="210" s="43" customFormat="true" ht="15.75" hidden="false" customHeight="tru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P210" s="2"/>
      <c r="Q210" s="2"/>
      <c r="R210" s="2"/>
      <c r="S210" s="3"/>
      <c r="T210" s="4"/>
      <c r="U210" s="4"/>
      <c r="V210" s="2"/>
      <c r="W210" s="2"/>
      <c r="X210" s="2"/>
    </row>
    <row r="211" s="43" customFormat="true" ht="15.75" hidden="false" customHeight="tru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P211" s="2"/>
      <c r="Q211" s="2"/>
      <c r="R211" s="2"/>
      <c r="S211" s="3"/>
      <c r="T211" s="4"/>
      <c r="U211" s="4"/>
      <c r="V211" s="2"/>
      <c r="W211" s="2"/>
      <c r="X211" s="2"/>
    </row>
    <row r="212" s="43" customFormat="true" ht="15.75" hidden="false" customHeight="true" outlineLevel="0" collapsed="false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P212" s="2"/>
      <c r="Q212" s="2"/>
      <c r="R212" s="2"/>
      <c r="S212" s="3"/>
      <c r="T212" s="4"/>
      <c r="U212" s="4"/>
      <c r="V212" s="2"/>
      <c r="W212" s="2"/>
      <c r="X212" s="2"/>
    </row>
    <row r="213" s="43" customFormat="true" ht="15.75" hidden="false" customHeight="true" outlineLevel="0" collapsed="fals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P213" s="2"/>
      <c r="Q213" s="2"/>
      <c r="R213" s="2"/>
      <c r="S213" s="3"/>
      <c r="T213" s="4"/>
      <c r="U213" s="4"/>
      <c r="V213" s="2"/>
      <c r="W213" s="2"/>
      <c r="X213" s="2"/>
    </row>
    <row r="214" s="43" customFormat="true" ht="15.75" hidden="false" customHeight="true" outlineLevel="0" collapsed="false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P214" s="2"/>
      <c r="Q214" s="2"/>
      <c r="R214" s="2"/>
      <c r="S214" s="3"/>
      <c r="T214" s="4"/>
      <c r="U214" s="4"/>
      <c r="V214" s="2"/>
      <c r="W214" s="2"/>
      <c r="X214" s="2"/>
    </row>
    <row r="215" s="43" customFormat="true" ht="15.75" hidden="false" customHeight="true" outlineLevel="0" collapsed="fals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P215" s="2"/>
      <c r="Q215" s="2"/>
      <c r="R215" s="2"/>
      <c r="S215" s="3"/>
      <c r="T215" s="4"/>
      <c r="U215" s="4"/>
      <c r="V215" s="2"/>
      <c r="W215" s="2"/>
      <c r="X215" s="2"/>
    </row>
    <row r="216" s="43" customFormat="true" ht="15.75" hidden="false" customHeight="true" outlineLevel="0" collapsed="false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P216" s="2"/>
      <c r="Q216" s="2"/>
      <c r="R216" s="2"/>
      <c r="S216" s="3"/>
      <c r="T216" s="4"/>
      <c r="U216" s="4"/>
      <c r="V216" s="2"/>
      <c r="W216" s="2"/>
      <c r="X216" s="2"/>
    </row>
    <row r="217" s="43" customFormat="true" ht="15.75" hidden="false" customHeight="true" outlineLevel="0" collapsed="fals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P217" s="2"/>
      <c r="Q217" s="2"/>
      <c r="R217" s="2"/>
      <c r="S217" s="3"/>
      <c r="T217" s="4"/>
      <c r="U217" s="4"/>
      <c r="V217" s="2"/>
      <c r="W217" s="2"/>
      <c r="X217" s="2"/>
    </row>
    <row r="218" s="43" customFormat="true" ht="15.75" hidden="false" customHeight="true" outlineLevel="0" collapsed="false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P218" s="2"/>
      <c r="Q218" s="2"/>
      <c r="R218" s="2"/>
      <c r="S218" s="3"/>
      <c r="T218" s="4"/>
      <c r="U218" s="4"/>
      <c r="V218" s="2"/>
      <c r="W218" s="2"/>
      <c r="X218" s="2"/>
    </row>
    <row r="219" s="43" customFormat="true" ht="15.75" hidden="false" customHeight="true" outlineLevel="0" collapsed="false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P219" s="2"/>
      <c r="Q219" s="2"/>
      <c r="R219" s="2"/>
      <c r="S219" s="3"/>
      <c r="T219" s="4"/>
      <c r="U219" s="4"/>
      <c r="V219" s="2"/>
      <c r="W219" s="2"/>
      <c r="X219" s="2"/>
    </row>
    <row r="220" s="43" customFormat="true" ht="15.75" hidden="false" customHeight="true" outlineLevel="0" collapsed="false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P220" s="2"/>
      <c r="Q220" s="2"/>
      <c r="R220" s="2"/>
      <c r="S220" s="3"/>
      <c r="T220" s="4"/>
      <c r="U220" s="4"/>
      <c r="V220" s="2"/>
      <c r="W220" s="2"/>
      <c r="X220" s="2"/>
    </row>
    <row r="221" s="43" customFormat="true" ht="15.75" hidden="false" customHeight="true" outlineLevel="0" collapsed="false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P221" s="2"/>
      <c r="Q221" s="2"/>
      <c r="R221" s="2"/>
      <c r="S221" s="3"/>
      <c r="T221" s="4"/>
      <c r="U221" s="4"/>
      <c r="V221" s="2"/>
      <c r="W221" s="2"/>
      <c r="X221" s="2"/>
    </row>
    <row r="222" s="43" customFormat="true" ht="15.75" hidden="false" customHeight="true" outlineLevel="0" collapsed="false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P222" s="2"/>
      <c r="Q222" s="2"/>
      <c r="R222" s="2"/>
      <c r="S222" s="3"/>
      <c r="T222" s="4"/>
      <c r="U222" s="4"/>
      <c r="V222" s="2"/>
      <c r="W222" s="2"/>
      <c r="X222" s="2"/>
    </row>
    <row r="223" s="43" customFormat="true" ht="15.75" hidden="false" customHeight="true" outlineLevel="0" collapsed="false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P223" s="2"/>
      <c r="Q223" s="2"/>
      <c r="R223" s="2"/>
      <c r="S223" s="3"/>
      <c r="T223" s="4"/>
      <c r="U223" s="4"/>
      <c r="V223" s="2"/>
      <c r="W223" s="2"/>
      <c r="X223" s="2"/>
    </row>
    <row r="224" s="43" customFormat="true" ht="15.75" hidden="false" customHeight="true" outlineLevel="0" collapsed="false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P224" s="2"/>
      <c r="Q224" s="2"/>
      <c r="R224" s="2"/>
      <c r="S224" s="3"/>
      <c r="T224" s="4"/>
      <c r="U224" s="4"/>
      <c r="V224" s="2"/>
      <c r="W224" s="2"/>
      <c r="X224" s="2"/>
    </row>
    <row r="225" s="43" customFormat="true" ht="15.75" hidden="false" customHeight="true" outlineLevel="0" collapsed="false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P225" s="2"/>
      <c r="Q225" s="2"/>
      <c r="R225" s="2"/>
      <c r="S225" s="3"/>
      <c r="T225" s="4"/>
      <c r="U225" s="4"/>
      <c r="V225" s="2"/>
      <c r="W225" s="2"/>
      <c r="X225" s="2"/>
    </row>
    <row r="226" s="43" customFormat="true" ht="15.75" hidden="false" customHeight="true" outlineLevel="0" collapsed="false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P226" s="2"/>
      <c r="Q226" s="2"/>
      <c r="R226" s="2"/>
      <c r="S226" s="3"/>
      <c r="T226" s="4"/>
      <c r="U226" s="4"/>
      <c r="V226" s="2"/>
      <c r="W226" s="2"/>
      <c r="X226" s="2"/>
    </row>
    <row r="227" s="43" customFormat="true" ht="15.75" hidden="false" customHeight="true" outlineLevel="0" collapsed="fals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P227" s="2"/>
      <c r="Q227" s="2"/>
      <c r="R227" s="2"/>
      <c r="S227" s="3"/>
      <c r="T227" s="4"/>
      <c r="U227" s="4"/>
      <c r="V227" s="2"/>
      <c r="W227" s="2"/>
      <c r="X227" s="2"/>
    </row>
    <row r="228" s="43" customFormat="true" ht="15.75" hidden="false" customHeight="true" outlineLevel="0" collapsed="false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P228" s="2"/>
      <c r="Q228" s="2"/>
      <c r="R228" s="2"/>
      <c r="S228" s="3"/>
      <c r="T228" s="4"/>
      <c r="U228" s="4"/>
      <c r="V228" s="2"/>
      <c r="W228" s="2"/>
      <c r="X228" s="2"/>
    </row>
    <row r="229" s="43" customFormat="true" ht="15.75" hidden="false" customHeight="true" outlineLevel="0" collapsed="fals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P229" s="2"/>
      <c r="Q229" s="2"/>
      <c r="R229" s="2"/>
      <c r="S229" s="3"/>
      <c r="T229" s="4"/>
      <c r="U229" s="4"/>
      <c r="V229" s="2"/>
      <c r="W229" s="2"/>
      <c r="X229" s="2"/>
    </row>
    <row r="230" s="43" customFormat="true" ht="15.75" hidden="false" customHeight="true" outlineLevel="0" collapsed="false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P230" s="2"/>
      <c r="Q230" s="2"/>
      <c r="R230" s="2"/>
      <c r="S230" s="3"/>
      <c r="T230" s="4"/>
      <c r="U230" s="4"/>
      <c r="V230" s="2"/>
      <c r="W230" s="2"/>
      <c r="X230" s="2"/>
    </row>
    <row r="231" s="43" customFormat="true" ht="15.75" hidden="false" customHeight="true" outlineLevel="0" collapsed="false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P231" s="2"/>
      <c r="Q231" s="2"/>
      <c r="R231" s="2"/>
      <c r="S231" s="3"/>
      <c r="T231" s="4"/>
      <c r="U231" s="4"/>
      <c r="V231" s="2"/>
      <c r="W231" s="2"/>
      <c r="X231" s="2"/>
    </row>
    <row r="232" s="43" customFormat="true" ht="15.75" hidden="false" customHeight="true" outlineLevel="0" collapsed="false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P232" s="2"/>
      <c r="Q232" s="2"/>
      <c r="R232" s="2"/>
      <c r="S232" s="3"/>
      <c r="T232" s="4"/>
      <c r="U232" s="4"/>
      <c r="V232" s="2"/>
      <c r="W232" s="2"/>
      <c r="X232" s="2"/>
    </row>
    <row r="233" s="43" customFormat="true" ht="15.75" hidden="false" customHeight="true" outlineLevel="0" collapsed="fals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P233" s="2"/>
      <c r="Q233" s="2"/>
      <c r="R233" s="2"/>
      <c r="S233" s="3"/>
      <c r="T233" s="4"/>
      <c r="U233" s="4"/>
      <c r="V233" s="2"/>
      <c r="W233" s="2"/>
      <c r="X233" s="2"/>
    </row>
    <row r="234" s="43" customFormat="true" ht="15.75" hidden="false" customHeight="true" outlineLevel="0" collapsed="false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P234" s="2"/>
      <c r="Q234" s="2"/>
      <c r="R234" s="2"/>
      <c r="S234" s="3"/>
      <c r="T234" s="4"/>
      <c r="U234" s="4"/>
      <c r="V234" s="2"/>
      <c r="W234" s="2"/>
      <c r="X234" s="2"/>
    </row>
    <row r="235" s="43" customFormat="true" ht="15.75" hidden="false" customHeight="true" outlineLevel="0" collapsed="fals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P235" s="2"/>
      <c r="Q235" s="2"/>
      <c r="R235" s="2"/>
      <c r="S235" s="3"/>
      <c r="T235" s="4"/>
      <c r="U235" s="4"/>
      <c r="V235" s="2"/>
      <c r="W235" s="2"/>
      <c r="X235" s="2"/>
    </row>
    <row r="236" s="43" customFormat="true" ht="15.75" hidden="false" customHeight="true" outlineLevel="0" collapsed="false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P236" s="2"/>
      <c r="Q236" s="2"/>
      <c r="R236" s="2"/>
      <c r="S236" s="3"/>
      <c r="T236" s="4"/>
      <c r="U236" s="4"/>
      <c r="V236" s="2"/>
      <c r="W236" s="2"/>
      <c r="X236" s="2"/>
    </row>
    <row r="237" s="43" customFormat="true" ht="15.75" hidden="false" customHeight="true" outlineLevel="0" collapsed="false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P237" s="2"/>
      <c r="Q237" s="2"/>
      <c r="R237" s="2"/>
      <c r="S237" s="3"/>
      <c r="T237" s="4"/>
      <c r="U237" s="4"/>
      <c r="V237" s="2"/>
      <c r="W237" s="2"/>
      <c r="X237" s="2"/>
    </row>
    <row r="238" s="43" customFormat="true" ht="15.75" hidden="false" customHeight="true" outlineLevel="0" collapsed="false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P238" s="2"/>
      <c r="Q238" s="2"/>
      <c r="R238" s="2"/>
      <c r="S238" s="3"/>
      <c r="T238" s="4"/>
      <c r="U238" s="4"/>
      <c r="V238" s="2"/>
      <c r="W238" s="2"/>
      <c r="X238" s="2"/>
    </row>
    <row r="239" s="43" customFormat="true" ht="15.75" hidden="false" customHeight="true" outlineLevel="0" collapsed="false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P239" s="2"/>
      <c r="Q239" s="2"/>
      <c r="R239" s="2"/>
      <c r="S239" s="3"/>
      <c r="T239" s="4"/>
      <c r="U239" s="4"/>
      <c r="V239" s="2"/>
      <c r="W239" s="2"/>
      <c r="X239" s="2"/>
    </row>
    <row r="240" s="43" customFormat="true" ht="15.75" hidden="false" customHeight="true" outlineLevel="0" collapsed="false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P240" s="2"/>
      <c r="Q240" s="2"/>
      <c r="R240" s="2"/>
      <c r="S240" s="3"/>
      <c r="T240" s="4"/>
      <c r="U240" s="4"/>
      <c r="V240" s="2"/>
      <c r="W240" s="2"/>
      <c r="X240" s="2"/>
    </row>
    <row r="241" s="43" customFormat="true" ht="15.75" hidden="false" customHeight="true" outlineLevel="0" collapsed="false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P241" s="2"/>
      <c r="Q241" s="2"/>
      <c r="R241" s="2"/>
      <c r="S241" s="3"/>
      <c r="T241" s="4"/>
      <c r="U241" s="4"/>
      <c r="V241" s="2"/>
      <c r="W241" s="2"/>
      <c r="X241" s="2"/>
    </row>
    <row r="242" s="43" customFormat="true" ht="15.75" hidden="false" customHeight="true" outlineLevel="0" collapsed="false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P242" s="2"/>
      <c r="Q242" s="2"/>
      <c r="R242" s="2"/>
      <c r="S242" s="3"/>
      <c r="T242" s="4"/>
      <c r="U242" s="4"/>
      <c r="V242" s="2"/>
      <c r="W242" s="2"/>
      <c r="X242" s="2"/>
    </row>
    <row r="243" s="43" customFormat="true" ht="15.75" hidden="false" customHeight="true" outlineLevel="0" collapsed="false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P243" s="2"/>
      <c r="Q243" s="2"/>
      <c r="R243" s="2"/>
      <c r="S243" s="3"/>
      <c r="T243" s="4"/>
      <c r="U243" s="4"/>
      <c r="V243" s="2"/>
      <c r="W243" s="2"/>
      <c r="X243" s="2"/>
    </row>
    <row r="244" s="43" customFormat="true" ht="15.75" hidden="false" customHeight="true" outlineLevel="0" collapsed="false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P244" s="2"/>
      <c r="Q244" s="2"/>
      <c r="R244" s="2"/>
      <c r="S244" s="3"/>
      <c r="T244" s="4"/>
      <c r="U244" s="4"/>
      <c r="V244" s="2"/>
      <c r="W244" s="2"/>
      <c r="X244" s="2"/>
    </row>
    <row r="245" s="43" customFormat="true" ht="15.75" hidden="false" customHeight="true" outlineLevel="0" collapsed="false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P245" s="2"/>
      <c r="Q245" s="2"/>
      <c r="R245" s="2"/>
      <c r="S245" s="3"/>
      <c r="T245" s="4"/>
      <c r="U245" s="4"/>
      <c r="V245" s="2"/>
      <c r="W245" s="2"/>
      <c r="X245" s="2"/>
    </row>
    <row r="246" s="43" customFormat="true" ht="15.75" hidden="false" customHeight="true" outlineLevel="0" collapsed="false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P246" s="2"/>
      <c r="Q246" s="2"/>
      <c r="R246" s="2"/>
      <c r="S246" s="3"/>
      <c r="T246" s="4"/>
      <c r="U246" s="4"/>
      <c r="V246" s="2"/>
      <c r="W246" s="2"/>
      <c r="X246" s="2"/>
    </row>
    <row r="247" s="43" customFormat="true" ht="15.75" hidden="false" customHeight="true" outlineLevel="0" collapsed="false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P247" s="2"/>
      <c r="Q247" s="2"/>
      <c r="R247" s="2"/>
      <c r="S247" s="3"/>
      <c r="T247" s="4"/>
      <c r="U247" s="4"/>
      <c r="V247" s="2"/>
      <c r="W247" s="2"/>
      <c r="X247" s="2"/>
    </row>
    <row r="248" s="66" customFormat="true" ht="15.75" hidden="false" customHeight="true" outlineLevel="0" collapsed="false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P248" s="2"/>
      <c r="Q248" s="2"/>
      <c r="R248" s="2"/>
      <c r="S248" s="3"/>
      <c r="T248" s="4"/>
      <c r="U248" s="4"/>
      <c r="V248" s="2"/>
      <c r="W248" s="2"/>
      <c r="X248" s="2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</row>
    <row r="249" s="66" customFormat="true" ht="15.75" hidden="false" customHeight="true" outlineLevel="0" collapsed="false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P249" s="2"/>
      <c r="Q249" s="2"/>
      <c r="R249" s="2"/>
      <c r="S249" s="3"/>
      <c r="T249" s="4"/>
      <c r="U249" s="4"/>
      <c r="V249" s="2"/>
      <c r="W249" s="2"/>
      <c r="X249" s="2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</row>
    <row r="250" s="66" customFormat="true" ht="15.75" hidden="false" customHeight="true" outlineLevel="0" collapsed="fals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P250" s="2"/>
      <c r="Q250" s="2"/>
      <c r="R250" s="2"/>
      <c r="S250" s="3"/>
      <c r="T250" s="4"/>
      <c r="U250" s="4"/>
      <c r="V250" s="2"/>
      <c r="W250" s="2"/>
      <c r="X250" s="2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</row>
    <row r="251" s="66" customFormat="true" ht="15.75" hidden="false" customHeight="true" outlineLevel="0" collapsed="false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P251" s="2"/>
      <c r="Q251" s="2"/>
      <c r="R251" s="2"/>
      <c r="S251" s="3"/>
      <c r="T251" s="4"/>
      <c r="U251" s="4"/>
      <c r="V251" s="2"/>
      <c r="W251" s="2"/>
      <c r="X251" s="2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</row>
    <row r="252" s="66" customFormat="true" ht="15.75" hidden="false" customHeight="true" outlineLevel="0" collapsed="fals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P252" s="2"/>
      <c r="Q252" s="2"/>
      <c r="R252" s="2"/>
      <c r="S252" s="3"/>
      <c r="T252" s="4"/>
      <c r="U252" s="4"/>
      <c r="V252" s="2"/>
      <c r="W252" s="2"/>
      <c r="X252" s="2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</row>
    <row r="253" s="66" customFormat="true" ht="15.75" hidden="false" customHeight="true" outlineLevel="0" collapsed="false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P253" s="2"/>
      <c r="Q253" s="2"/>
      <c r="R253" s="2"/>
      <c r="S253" s="3"/>
      <c r="T253" s="4"/>
      <c r="U253" s="4"/>
      <c r="V253" s="2"/>
      <c r="W253" s="2"/>
      <c r="X253" s="2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</row>
    <row r="254" s="66" customFormat="true" ht="15.75" hidden="false" customHeight="true" outlineLevel="0" collapsed="false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P254" s="2"/>
      <c r="Q254" s="2"/>
      <c r="R254" s="2"/>
      <c r="S254" s="3"/>
      <c r="T254" s="4"/>
      <c r="U254" s="4"/>
      <c r="V254" s="2"/>
      <c r="W254" s="2"/>
      <c r="X254" s="2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</row>
    <row r="255" s="66" customFormat="true" ht="15.75" hidden="false" customHeight="true" outlineLevel="0" collapsed="false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P255" s="2"/>
      <c r="Q255" s="2"/>
      <c r="R255" s="2"/>
      <c r="S255" s="3"/>
      <c r="T255" s="4"/>
      <c r="U255" s="4"/>
      <c r="V255" s="2"/>
      <c r="W255" s="2"/>
      <c r="X255" s="2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</row>
    <row r="256" s="66" customFormat="true" ht="15.75" hidden="false" customHeight="true" outlineLevel="0" collapsed="false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P256" s="2"/>
      <c r="Q256" s="2"/>
      <c r="R256" s="2"/>
      <c r="S256" s="3"/>
      <c r="T256" s="4"/>
      <c r="U256" s="4"/>
      <c r="V256" s="2"/>
      <c r="W256" s="2"/>
      <c r="X256" s="2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</row>
    <row r="257" s="66" customFormat="true" ht="15.75" hidden="false" customHeight="true" outlineLevel="0" collapsed="false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P257" s="2"/>
      <c r="Q257" s="2"/>
      <c r="R257" s="2"/>
      <c r="S257" s="3"/>
      <c r="T257" s="4"/>
      <c r="U257" s="4"/>
      <c r="V257" s="2"/>
      <c r="W257" s="2"/>
      <c r="X257" s="2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</row>
    <row r="258" s="66" customFormat="true" ht="15.75" hidden="false" customHeight="true" outlineLevel="0" collapsed="false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P258" s="2"/>
      <c r="Q258" s="2"/>
      <c r="R258" s="2"/>
      <c r="S258" s="3"/>
      <c r="T258" s="4"/>
      <c r="U258" s="4"/>
      <c r="V258" s="2"/>
      <c r="W258" s="2"/>
      <c r="X258" s="2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  <c r="FA258" s="43"/>
      <c r="FB258" s="43"/>
      <c r="FC258" s="43"/>
      <c r="FD258" s="43"/>
      <c r="FE258" s="43"/>
      <c r="FF258" s="43"/>
    </row>
    <row r="259" s="66" customFormat="true" ht="15.75" hidden="false" customHeight="true" outlineLevel="0" collapsed="false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P259" s="2"/>
      <c r="Q259" s="2"/>
      <c r="R259" s="2"/>
      <c r="S259" s="3"/>
      <c r="T259" s="4"/>
      <c r="U259" s="4"/>
      <c r="V259" s="2"/>
      <c r="W259" s="2"/>
      <c r="X259" s="2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  <c r="FA259" s="43"/>
      <c r="FB259" s="43"/>
      <c r="FC259" s="43"/>
      <c r="FD259" s="43"/>
      <c r="FE259" s="43"/>
      <c r="FF259" s="43"/>
    </row>
    <row r="260" s="66" customFormat="true" ht="15.75" hidden="false" customHeight="true" outlineLevel="0" collapsed="false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P260" s="2"/>
      <c r="Q260" s="2"/>
      <c r="R260" s="2"/>
      <c r="S260" s="3"/>
      <c r="T260" s="4"/>
      <c r="U260" s="4"/>
      <c r="V260" s="2"/>
      <c r="W260" s="2"/>
      <c r="X260" s="2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</row>
    <row r="261" s="66" customFormat="true" ht="15.75" hidden="false" customHeight="true" outlineLevel="0" collapsed="false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P261" s="2"/>
      <c r="Q261" s="2"/>
      <c r="R261" s="2"/>
      <c r="S261" s="3"/>
      <c r="T261" s="4"/>
      <c r="U261" s="4"/>
      <c r="V261" s="2"/>
      <c r="W261" s="2"/>
      <c r="X261" s="2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</row>
    <row r="262" s="66" customFormat="true" ht="15.75" hidden="false" customHeight="true" outlineLevel="0" collapsed="false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P262" s="2"/>
      <c r="Q262" s="2"/>
      <c r="R262" s="2"/>
      <c r="S262" s="3"/>
      <c r="T262" s="4"/>
      <c r="U262" s="4"/>
      <c r="V262" s="2"/>
      <c r="W262" s="2"/>
      <c r="X262" s="2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</row>
    <row r="263" s="66" customFormat="true" ht="15.75" hidden="false" customHeight="true" outlineLevel="0" collapsed="false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P263" s="2"/>
      <c r="Q263" s="2"/>
      <c r="R263" s="2"/>
      <c r="S263" s="3"/>
      <c r="T263" s="4"/>
      <c r="U263" s="4"/>
      <c r="V263" s="2"/>
      <c r="W263" s="2"/>
      <c r="X263" s="2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</row>
    <row r="264" s="66" customFormat="true" ht="15.75" hidden="false" customHeight="true" outlineLevel="0" collapsed="false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P264" s="2"/>
      <c r="Q264" s="2"/>
      <c r="R264" s="2"/>
      <c r="S264" s="3"/>
      <c r="T264" s="4"/>
      <c r="U264" s="4"/>
      <c r="V264" s="2"/>
      <c r="W264" s="2"/>
      <c r="X264" s="2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  <c r="FA264" s="43"/>
      <c r="FB264" s="43"/>
      <c r="FC264" s="43"/>
      <c r="FD264" s="43"/>
      <c r="FE264" s="43"/>
      <c r="FF264" s="43"/>
    </row>
    <row r="265" s="66" customFormat="true" ht="15.75" hidden="false" customHeight="true" outlineLevel="0" collapsed="fals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P265" s="2"/>
      <c r="Q265" s="2"/>
      <c r="R265" s="2"/>
      <c r="S265" s="3"/>
      <c r="T265" s="4"/>
      <c r="U265" s="4"/>
      <c r="V265" s="2"/>
      <c r="W265" s="2"/>
      <c r="X265" s="2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</row>
    <row r="266" s="66" customFormat="true" ht="15.75" hidden="false" customHeight="true" outlineLevel="0" collapsed="false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P266" s="2"/>
      <c r="Q266" s="2"/>
      <c r="R266" s="2"/>
      <c r="S266" s="3"/>
      <c r="T266" s="4"/>
      <c r="U266" s="4"/>
      <c r="V266" s="2"/>
      <c r="W266" s="2"/>
      <c r="X266" s="2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  <c r="FA266" s="43"/>
      <c r="FB266" s="43"/>
      <c r="FC266" s="43"/>
      <c r="FD266" s="43"/>
      <c r="FE266" s="43"/>
      <c r="FF266" s="43"/>
    </row>
    <row r="267" s="66" customFormat="true" ht="15.75" hidden="false" customHeight="true" outlineLevel="0" collapsed="false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P267" s="2"/>
      <c r="Q267" s="2"/>
      <c r="R267" s="2"/>
      <c r="S267" s="3"/>
      <c r="T267" s="4"/>
      <c r="U267" s="4"/>
      <c r="V267" s="2"/>
      <c r="W267" s="2"/>
      <c r="X267" s="2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  <c r="FA267" s="43"/>
      <c r="FB267" s="43"/>
      <c r="FC267" s="43"/>
      <c r="FD267" s="43"/>
      <c r="FE267" s="43"/>
      <c r="FF267" s="43"/>
    </row>
    <row r="268" s="66" customFormat="true" ht="15.75" hidden="false" customHeight="true" outlineLevel="0" collapsed="false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P268" s="2"/>
      <c r="Q268" s="2"/>
      <c r="R268" s="2"/>
      <c r="S268" s="3"/>
      <c r="T268" s="4"/>
      <c r="U268" s="4"/>
      <c r="V268" s="2"/>
      <c r="W268" s="2"/>
      <c r="X268" s="2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  <c r="FA268" s="43"/>
      <c r="FB268" s="43"/>
      <c r="FC268" s="43"/>
      <c r="FD268" s="43"/>
      <c r="FE268" s="43"/>
      <c r="FF268" s="43"/>
    </row>
    <row r="269" s="66" customFormat="true" ht="15.75" hidden="false" customHeight="true" outlineLevel="0" collapsed="false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P269" s="2"/>
      <c r="Q269" s="2"/>
      <c r="R269" s="2"/>
      <c r="S269" s="3"/>
      <c r="T269" s="4"/>
      <c r="U269" s="4"/>
      <c r="V269" s="2"/>
      <c r="W269" s="2"/>
      <c r="X269" s="2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  <c r="FA269" s="43"/>
      <c r="FB269" s="43"/>
      <c r="FC269" s="43"/>
      <c r="FD269" s="43"/>
      <c r="FE269" s="43"/>
      <c r="FF269" s="43"/>
    </row>
    <row r="270" s="66" customFormat="true" ht="15.75" hidden="false" customHeight="true" outlineLevel="0" collapsed="false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P270" s="2"/>
      <c r="Q270" s="2"/>
      <c r="R270" s="2"/>
      <c r="S270" s="3"/>
      <c r="T270" s="4"/>
      <c r="U270" s="4"/>
      <c r="V270" s="2"/>
      <c r="W270" s="2"/>
      <c r="X270" s="2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</row>
    <row r="271" s="66" customFormat="true" ht="15.75" hidden="false" customHeight="true" outlineLevel="0" collapsed="false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P271" s="2"/>
      <c r="Q271" s="2"/>
      <c r="R271" s="2"/>
      <c r="S271" s="3"/>
      <c r="T271" s="4"/>
      <c r="U271" s="4"/>
      <c r="V271" s="2"/>
      <c r="W271" s="2"/>
      <c r="X271" s="2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</row>
    <row r="272" s="66" customFormat="true" ht="15.75" hidden="false" customHeight="true" outlineLevel="0" collapsed="false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P272" s="2"/>
      <c r="Q272" s="2"/>
      <c r="R272" s="2"/>
      <c r="S272" s="3"/>
      <c r="T272" s="4"/>
      <c r="U272" s="4"/>
      <c r="V272" s="2"/>
      <c r="W272" s="2"/>
      <c r="X272" s="2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  <c r="FA272" s="43"/>
      <c r="FB272" s="43"/>
      <c r="FC272" s="43"/>
      <c r="FD272" s="43"/>
      <c r="FE272" s="43"/>
      <c r="FF272" s="43"/>
    </row>
    <row r="273" s="66" customFormat="true" ht="15.75" hidden="false" customHeight="true" outlineLevel="0" collapsed="false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P273" s="2"/>
      <c r="Q273" s="2"/>
      <c r="R273" s="2"/>
      <c r="S273" s="3"/>
      <c r="T273" s="4"/>
      <c r="U273" s="4"/>
      <c r="V273" s="2"/>
      <c r="W273" s="2"/>
      <c r="X273" s="2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  <c r="FA273" s="43"/>
      <c r="FB273" s="43"/>
      <c r="FC273" s="43"/>
      <c r="FD273" s="43"/>
      <c r="FE273" s="43"/>
      <c r="FF273" s="43"/>
    </row>
    <row r="274" s="66" customFormat="true" ht="15.75" hidden="false" customHeight="true" outlineLevel="0" collapsed="false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P274" s="2"/>
      <c r="Q274" s="2"/>
      <c r="R274" s="2"/>
      <c r="S274" s="3"/>
      <c r="T274" s="4"/>
      <c r="U274" s="4"/>
      <c r="V274" s="2"/>
      <c r="W274" s="2"/>
      <c r="X274" s="2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  <c r="FA274" s="43"/>
      <c r="FB274" s="43"/>
      <c r="FC274" s="43"/>
      <c r="FD274" s="43"/>
      <c r="FE274" s="43"/>
      <c r="FF274" s="43"/>
    </row>
    <row r="275" s="66" customFormat="true" ht="15.75" hidden="false" customHeight="true" outlineLevel="0" collapsed="false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P275" s="2"/>
      <c r="Q275" s="2"/>
      <c r="R275" s="2"/>
      <c r="S275" s="3"/>
      <c r="T275" s="4"/>
      <c r="U275" s="4"/>
      <c r="V275" s="2"/>
      <c r="W275" s="2"/>
      <c r="X275" s="2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  <c r="FA275" s="43"/>
      <c r="FB275" s="43"/>
      <c r="FC275" s="43"/>
      <c r="FD275" s="43"/>
      <c r="FE275" s="43"/>
      <c r="FF275" s="43"/>
    </row>
    <row r="276" s="66" customFormat="true" ht="15.75" hidden="false" customHeight="true" outlineLevel="0" collapsed="false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P276" s="2"/>
      <c r="Q276" s="2"/>
      <c r="R276" s="2"/>
      <c r="S276" s="3"/>
      <c r="T276" s="4"/>
      <c r="U276" s="4"/>
      <c r="V276" s="2"/>
      <c r="W276" s="2"/>
      <c r="X276" s="2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  <c r="FA276" s="43"/>
      <c r="FB276" s="43"/>
      <c r="FC276" s="43"/>
      <c r="FD276" s="43"/>
      <c r="FE276" s="43"/>
      <c r="FF276" s="43"/>
    </row>
    <row r="277" s="66" customFormat="true" ht="15.75" hidden="false" customHeight="true" outlineLevel="0" collapsed="false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P277" s="2"/>
      <c r="Q277" s="2"/>
      <c r="R277" s="2"/>
      <c r="S277" s="3"/>
      <c r="T277" s="4"/>
      <c r="U277" s="4"/>
      <c r="V277" s="2"/>
      <c r="W277" s="2"/>
      <c r="X277" s="2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  <c r="FA277" s="43"/>
      <c r="FB277" s="43"/>
      <c r="FC277" s="43"/>
      <c r="FD277" s="43"/>
      <c r="FE277" s="43"/>
      <c r="FF277" s="43"/>
    </row>
    <row r="278" s="66" customFormat="true" ht="15.75" hidden="false" customHeight="true" outlineLevel="0" collapsed="false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P278" s="2"/>
      <c r="Q278" s="2"/>
      <c r="R278" s="2"/>
      <c r="S278" s="3"/>
      <c r="T278" s="4"/>
      <c r="U278" s="4"/>
      <c r="V278" s="2"/>
      <c r="W278" s="2"/>
      <c r="X278" s="2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</row>
    <row r="279" s="66" customFormat="true" ht="15.75" hidden="false" customHeight="true" outlineLevel="0" collapsed="false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P279" s="2"/>
      <c r="Q279" s="2"/>
      <c r="R279" s="2"/>
      <c r="S279" s="3"/>
      <c r="T279" s="4"/>
      <c r="U279" s="4"/>
      <c r="V279" s="2"/>
      <c r="W279" s="2"/>
      <c r="X279" s="2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  <c r="FA279" s="43"/>
      <c r="FB279" s="43"/>
      <c r="FC279" s="43"/>
      <c r="FD279" s="43"/>
      <c r="FE279" s="43"/>
      <c r="FF279" s="43"/>
    </row>
    <row r="280" s="66" customFormat="true" ht="15.75" hidden="false" customHeight="true" outlineLevel="0" collapsed="false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P280" s="2"/>
      <c r="Q280" s="2"/>
      <c r="R280" s="2"/>
      <c r="S280" s="3"/>
      <c r="T280" s="4"/>
      <c r="U280" s="4"/>
      <c r="V280" s="2"/>
      <c r="W280" s="2"/>
      <c r="X280" s="2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  <c r="FA280" s="43"/>
      <c r="FB280" s="43"/>
      <c r="FC280" s="43"/>
      <c r="FD280" s="43"/>
      <c r="FE280" s="43"/>
      <c r="FF280" s="43"/>
    </row>
    <row r="281" s="66" customFormat="true" ht="15.75" hidden="false" customHeight="true" outlineLevel="0" collapsed="false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P281" s="2"/>
      <c r="Q281" s="2"/>
      <c r="R281" s="2"/>
      <c r="S281" s="3"/>
      <c r="T281" s="4"/>
      <c r="U281" s="4"/>
      <c r="V281" s="2"/>
      <c r="W281" s="2"/>
      <c r="X281" s="2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  <c r="FA281" s="43"/>
      <c r="FB281" s="43"/>
      <c r="FC281" s="43"/>
      <c r="FD281" s="43"/>
      <c r="FE281" s="43"/>
      <c r="FF281" s="43"/>
    </row>
    <row r="282" s="66" customFormat="true" ht="15.75" hidden="false" customHeight="true" outlineLevel="0" collapsed="false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P282" s="2"/>
      <c r="Q282" s="2"/>
      <c r="R282" s="2"/>
      <c r="S282" s="3"/>
      <c r="T282" s="4"/>
      <c r="U282" s="4"/>
      <c r="V282" s="2"/>
      <c r="W282" s="2"/>
      <c r="X282" s="2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  <c r="FA282" s="43"/>
      <c r="FB282" s="43"/>
      <c r="FC282" s="43"/>
      <c r="FD282" s="43"/>
      <c r="FE282" s="43"/>
      <c r="FF282" s="43"/>
    </row>
    <row r="283" s="66" customFormat="true" ht="15.75" hidden="false" customHeight="true" outlineLevel="0" collapsed="false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P283" s="2"/>
      <c r="Q283" s="2"/>
      <c r="R283" s="2"/>
      <c r="S283" s="3"/>
      <c r="T283" s="4"/>
      <c r="U283" s="4"/>
      <c r="V283" s="2"/>
      <c r="W283" s="2"/>
      <c r="X283" s="2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  <c r="FA283" s="43"/>
      <c r="FB283" s="43"/>
      <c r="FC283" s="43"/>
      <c r="FD283" s="43"/>
      <c r="FE283" s="43"/>
      <c r="FF283" s="43"/>
    </row>
    <row r="284" s="66" customFormat="true" ht="15.75" hidden="false" customHeight="true" outlineLevel="0" collapsed="false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P284" s="2"/>
      <c r="Q284" s="2"/>
      <c r="R284" s="2"/>
      <c r="S284" s="3"/>
      <c r="T284" s="4"/>
      <c r="U284" s="4"/>
      <c r="V284" s="2"/>
      <c r="W284" s="2"/>
      <c r="X284" s="2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  <c r="FA284" s="43"/>
      <c r="FB284" s="43"/>
      <c r="FC284" s="43"/>
      <c r="FD284" s="43"/>
      <c r="FE284" s="43"/>
      <c r="FF284" s="43"/>
    </row>
    <row r="285" s="66" customFormat="true" ht="15.75" hidden="false" customHeight="true" outlineLevel="0" collapsed="false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P285" s="2"/>
      <c r="Q285" s="2"/>
      <c r="R285" s="2"/>
      <c r="S285" s="3"/>
      <c r="T285" s="4"/>
      <c r="U285" s="4"/>
      <c r="V285" s="2"/>
      <c r="W285" s="2"/>
      <c r="X285" s="2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  <c r="FA285" s="43"/>
      <c r="FB285" s="43"/>
      <c r="FC285" s="43"/>
      <c r="FD285" s="43"/>
      <c r="FE285" s="43"/>
      <c r="FF285" s="43"/>
    </row>
    <row r="286" s="66" customFormat="true" ht="15.75" hidden="false" customHeight="true" outlineLevel="0" collapsed="false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P286" s="2"/>
      <c r="Q286" s="2"/>
      <c r="R286" s="2"/>
      <c r="S286" s="3"/>
      <c r="T286" s="4"/>
      <c r="U286" s="4"/>
      <c r="V286" s="2"/>
      <c r="W286" s="2"/>
      <c r="X286" s="2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  <c r="FA286" s="43"/>
      <c r="FB286" s="43"/>
      <c r="FC286" s="43"/>
      <c r="FD286" s="43"/>
      <c r="FE286" s="43"/>
      <c r="FF286" s="43"/>
    </row>
    <row r="287" s="66" customFormat="true" ht="15.75" hidden="false" customHeight="true" outlineLevel="0" collapsed="false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P287" s="2"/>
      <c r="Q287" s="2"/>
      <c r="R287" s="2"/>
      <c r="S287" s="3"/>
      <c r="T287" s="4"/>
      <c r="U287" s="4"/>
      <c r="V287" s="2"/>
      <c r="W287" s="2"/>
      <c r="X287" s="2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  <c r="FA287" s="43"/>
      <c r="FB287" s="43"/>
      <c r="FC287" s="43"/>
      <c r="FD287" s="43"/>
      <c r="FE287" s="43"/>
      <c r="FF287" s="43"/>
    </row>
    <row r="288" s="66" customFormat="true" ht="15.75" hidden="false" customHeight="true" outlineLevel="0" collapsed="false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P288" s="2"/>
      <c r="Q288" s="2"/>
      <c r="R288" s="2"/>
      <c r="S288" s="3"/>
      <c r="T288" s="4"/>
      <c r="U288" s="4"/>
      <c r="V288" s="2"/>
      <c r="W288" s="2"/>
      <c r="X288" s="2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</row>
    <row r="289" s="66" customFormat="true" ht="15.75" hidden="false" customHeight="true" outlineLevel="0" collapsed="false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P289" s="2"/>
      <c r="Q289" s="2"/>
      <c r="R289" s="2"/>
      <c r="S289" s="3"/>
      <c r="T289" s="4"/>
      <c r="U289" s="4"/>
      <c r="V289" s="2"/>
      <c r="W289" s="2"/>
      <c r="X289" s="2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</row>
    <row r="290" s="66" customFormat="true" ht="15.75" hidden="false" customHeight="true" outlineLevel="0" collapsed="false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P290" s="2"/>
      <c r="Q290" s="2"/>
      <c r="R290" s="2"/>
      <c r="S290" s="3"/>
      <c r="T290" s="4"/>
      <c r="U290" s="4"/>
      <c r="V290" s="2"/>
      <c r="W290" s="2"/>
      <c r="X290" s="2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</row>
    <row r="291" s="66" customFormat="true" ht="15.75" hidden="false" customHeight="true" outlineLevel="0" collapsed="false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P291" s="2"/>
      <c r="Q291" s="2"/>
      <c r="R291" s="2"/>
      <c r="S291" s="3"/>
      <c r="T291" s="4"/>
      <c r="U291" s="4"/>
      <c r="V291" s="2"/>
      <c r="W291" s="2"/>
      <c r="X291" s="2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</row>
    <row r="292" s="66" customFormat="true" ht="15.75" hidden="false" customHeight="true" outlineLevel="0" collapsed="false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P292" s="2"/>
      <c r="Q292" s="2"/>
      <c r="R292" s="2"/>
      <c r="S292" s="3"/>
      <c r="T292" s="4"/>
      <c r="U292" s="4"/>
      <c r="V292" s="2"/>
      <c r="W292" s="2"/>
      <c r="X292" s="2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  <c r="FA292" s="43"/>
      <c r="FB292" s="43"/>
      <c r="FC292" s="43"/>
      <c r="FD292" s="43"/>
      <c r="FE292" s="43"/>
      <c r="FF292" s="43"/>
    </row>
    <row r="293" s="43" customFormat="true" ht="15.75" hidden="false" customHeight="true" outlineLevel="0" collapsed="false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P293" s="2"/>
      <c r="Q293" s="2"/>
      <c r="R293" s="2"/>
      <c r="S293" s="3"/>
      <c r="T293" s="4"/>
      <c r="U293" s="4"/>
      <c r="V293" s="2"/>
      <c r="W293" s="2"/>
      <c r="X293" s="2"/>
    </row>
    <row r="294" s="43" customFormat="true" ht="15.75" hidden="true" customHeight="true" outlineLevel="0" collapsed="false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P294" s="2"/>
      <c r="Q294" s="2"/>
      <c r="R294" s="2"/>
      <c r="S294" s="3"/>
      <c r="T294" s="4"/>
      <c r="U294" s="4"/>
      <c r="V294" s="2"/>
      <c r="W294" s="2"/>
      <c r="X294" s="2"/>
    </row>
    <row r="295" s="43" customFormat="true" ht="15.75" hidden="false" customHeight="true" outlineLevel="0" collapsed="false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P295" s="2"/>
      <c r="Q295" s="2"/>
      <c r="R295" s="2"/>
      <c r="S295" s="3"/>
      <c r="T295" s="4"/>
      <c r="U295" s="4"/>
      <c r="V295" s="2"/>
      <c r="W295" s="2"/>
      <c r="X295" s="2"/>
    </row>
    <row r="296" s="43" customFormat="true" ht="15.75" hidden="false" customHeight="true" outlineLevel="0" collapsed="false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P296" s="2"/>
      <c r="Q296" s="2"/>
      <c r="R296" s="2"/>
      <c r="S296" s="3"/>
      <c r="T296" s="4"/>
      <c r="U296" s="4"/>
      <c r="V296" s="2"/>
      <c r="W296" s="2"/>
      <c r="X296" s="2"/>
    </row>
    <row r="297" s="43" customFormat="true" ht="15.75" hidden="false" customHeight="true" outlineLevel="0" collapsed="false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P297" s="2"/>
      <c r="Q297" s="2"/>
      <c r="R297" s="2"/>
      <c r="S297" s="3"/>
      <c r="T297" s="4"/>
      <c r="U297" s="4"/>
      <c r="V297" s="2"/>
      <c r="W297" s="2"/>
      <c r="X297" s="2"/>
    </row>
    <row r="298" s="43" customFormat="true" ht="15.75" hidden="false" customHeight="true" outlineLevel="0" collapsed="false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P298" s="2"/>
      <c r="Q298" s="2"/>
      <c r="R298" s="2"/>
      <c r="S298" s="3"/>
      <c r="T298" s="4"/>
      <c r="U298" s="4"/>
      <c r="V298" s="2"/>
      <c r="W298" s="2"/>
      <c r="X298" s="2"/>
    </row>
    <row r="299" s="43" customFormat="true" ht="15.75" hidden="false" customHeight="true" outlineLevel="0" collapsed="false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P299" s="2"/>
      <c r="Q299" s="2"/>
      <c r="R299" s="2"/>
      <c r="S299" s="3"/>
      <c r="T299" s="4"/>
      <c r="U299" s="4"/>
      <c r="V299" s="2"/>
      <c r="W299" s="2"/>
      <c r="X299" s="2"/>
    </row>
    <row r="300" s="43" customFormat="true" ht="15.75" hidden="false" customHeight="true" outlineLevel="0" collapsed="false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P300" s="2"/>
      <c r="Q300" s="2"/>
      <c r="R300" s="2"/>
      <c r="S300" s="3"/>
      <c r="T300" s="4"/>
      <c r="U300" s="4"/>
      <c r="V300" s="2"/>
      <c r="W300" s="2"/>
      <c r="X300" s="2"/>
    </row>
    <row r="301" s="43" customFormat="true" ht="15.75" hidden="false" customHeight="true" outlineLevel="0" collapsed="false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P301" s="2"/>
      <c r="Q301" s="2"/>
      <c r="R301" s="2"/>
      <c r="S301" s="3"/>
      <c r="T301" s="4"/>
      <c r="U301" s="4"/>
      <c r="V301" s="2"/>
      <c r="W301" s="2"/>
      <c r="X301" s="2"/>
    </row>
    <row r="302" s="43" customFormat="true" ht="15.75" hidden="false" customHeight="true" outlineLevel="0" collapsed="false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P302" s="2"/>
      <c r="Q302" s="2"/>
      <c r="R302" s="2"/>
      <c r="S302" s="3"/>
      <c r="T302" s="4"/>
      <c r="U302" s="4"/>
      <c r="V302" s="2"/>
      <c r="W302" s="2"/>
      <c r="X302" s="2"/>
    </row>
    <row r="303" s="43" customFormat="true" ht="15.75" hidden="false" customHeight="true" outlineLevel="0" collapsed="false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P303" s="2"/>
      <c r="Q303" s="2"/>
      <c r="R303" s="2"/>
      <c r="S303" s="3"/>
      <c r="T303" s="4"/>
      <c r="U303" s="4"/>
      <c r="V303" s="2"/>
      <c r="W303" s="2"/>
      <c r="X303" s="2"/>
    </row>
    <row r="304" s="43" customFormat="true" ht="15.75" hidden="false" customHeight="true" outlineLevel="0" collapsed="false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P304" s="2"/>
      <c r="Q304" s="2"/>
      <c r="R304" s="2"/>
      <c r="S304" s="3"/>
      <c r="T304" s="4"/>
      <c r="U304" s="4"/>
      <c r="V304" s="2"/>
      <c r="W304" s="2"/>
      <c r="X304" s="2"/>
    </row>
    <row r="305" s="43" customFormat="true" ht="15.75" hidden="false" customHeight="true" outlineLevel="0" collapsed="false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P305" s="2"/>
      <c r="Q305" s="2"/>
      <c r="R305" s="2"/>
      <c r="S305" s="3"/>
      <c r="T305" s="4"/>
      <c r="U305" s="4"/>
      <c r="V305" s="2"/>
      <c r="W305" s="2"/>
      <c r="X305" s="2"/>
    </row>
    <row r="306" s="43" customFormat="true" ht="15.75" hidden="false" customHeight="true" outlineLevel="0" collapsed="false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P306" s="2"/>
      <c r="Q306" s="2"/>
      <c r="R306" s="2"/>
      <c r="S306" s="3"/>
      <c r="T306" s="4"/>
      <c r="U306" s="4"/>
      <c r="V306" s="2"/>
      <c r="W306" s="2"/>
      <c r="X306" s="2"/>
    </row>
    <row r="307" s="43" customFormat="true" ht="15.75" hidden="false" customHeight="true" outlineLevel="0" collapsed="false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P307" s="2"/>
      <c r="Q307" s="2"/>
      <c r="R307" s="2"/>
      <c r="S307" s="3"/>
      <c r="T307" s="4"/>
      <c r="U307" s="4"/>
      <c r="V307" s="2"/>
      <c r="W307" s="2"/>
      <c r="X307" s="2"/>
    </row>
    <row r="308" s="43" customFormat="true" ht="15.75" hidden="false" customHeight="true" outlineLevel="0" collapsed="false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P308" s="2"/>
      <c r="Q308" s="2"/>
      <c r="R308" s="2"/>
      <c r="S308" s="3"/>
      <c r="T308" s="4"/>
      <c r="U308" s="4"/>
      <c r="V308" s="2"/>
      <c r="W308" s="2"/>
      <c r="X308" s="2"/>
    </row>
    <row r="309" s="43" customFormat="true" ht="15.75" hidden="false" customHeight="true" outlineLevel="0" collapsed="false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P309" s="2"/>
      <c r="Q309" s="2"/>
      <c r="R309" s="2"/>
      <c r="S309" s="3"/>
      <c r="T309" s="4"/>
      <c r="U309" s="4"/>
      <c r="V309" s="2"/>
      <c r="W309" s="2"/>
      <c r="X309" s="2"/>
    </row>
    <row r="310" s="43" customFormat="true" ht="15.75" hidden="false" customHeight="true" outlineLevel="0" collapsed="false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P310" s="2"/>
      <c r="Q310" s="2"/>
      <c r="R310" s="2"/>
      <c r="S310" s="3"/>
      <c r="T310" s="4"/>
      <c r="U310" s="4"/>
      <c r="V310" s="2"/>
      <c r="W310" s="2"/>
      <c r="X310" s="2"/>
    </row>
    <row r="311" s="43" customFormat="true" ht="15.75" hidden="false" customHeight="true" outlineLevel="0" collapsed="false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P311" s="2"/>
      <c r="Q311" s="2"/>
      <c r="R311" s="2"/>
      <c r="S311" s="3"/>
      <c r="T311" s="4"/>
      <c r="U311" s="4"/>
      <c r="V311" s="2"/>
      <c r="W311" s="2"/>
      <c r="X311" s="2"/>
    </row>
    <row r="312" s="43" customFormat="true" ht="15.75" hidden="false" customHeight="true" outlineLevel="0" collapsed="false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P312" s="2"/>
      <c r="Q312" s="2"/>
      <c r="R312" s="2"/>
      <c r="S312" s="3"/>
      <c r="T312" s="4"/>
      <c r="U312" s="4"/>
      <c r="V312" s="2"/>
      <c r="W312" s="2"/>
      <c r="X312" s="2"/>
    </row>
    <row r="313" s="43" customFormat="true" ht="15.75" hidden="false" customHeight="true" outlineLevel="0" collapsed="false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P313" s="2"/>
      <c r="Q313" s="2"/>
      <c r="R313" s="2"/>
      <c r="S313" s="3"/>
      <c r="T313" s="4"/>
      <c r="U313" s="4"/>
      <c r="V313" s="2"/>
      <c r="W313" s="2"/>
      <c r="X313" s="2"/>
    </row>
    <row r="314" s="43" customFormat="true" ht="15.75" hidden="false" customHeight="true" outlineLevel="0" collapsed="false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P314" s="2"/>
      <c r="Q314" s="2"/>
      <c r="R314" s="2"/>
      <c r="S314" s="3"/>
      <c r="T314" s="4"/>
      <c r="U314" s="4"/>
      <c r="V314" s="2"/>
      <c r="W314" s="2"/>
      <c r="X314" s="2"/>
    </row>
    <row r="315" s="43" customFormat="true" ht="15.75" hidden="false" customHeight="true" outlineLevel="0" collapsed="false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P315" s="2"/>
      <c r="Q315" s="2"/>
      <c r="R315" s="2"/>
      <c r="S315" s="3"/>
      <c r="T315" s="4"/>
      <c r="U315" s="4"/>
      <c r="V315" s="2"/>
      <c r="W315" s="2"/>
      <c r="X315" s="2"/>
    </row>
    <row r="316" s="43" customFormat="true" ht="15.75" hidden="false" customHeight="true" outlineLevel="0" collapsed="false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P316" s="2"/>
      <c r="Q316" s="2"/>
      <c r="R316" s="2"/>
      <c r="S316" s="3"/>
      <c r="T316" s="4"/>
      <c r="U316" s="4"/>
      <c r="V316" s="2"/>
      <c r="W316" s="2"/>
      <c r="X316" s="2"/>
    </row>
    <row r="317" s="43" customFormat="true" ht="15.75" hidden="false" customHeight="true" outlineLevel="0" collapsed="false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P317" s="2"/>
      <c r="Q317" s="2"/>
      <c r="R317" s="2"/>
      <c r="S317" s="3"/>
      <c r="T317" s="4"/>
      <c r="U317" s="4"/>
      <c r="V317" s="2"/>
      <c r="W317" s="2"/>
      <c r="X317" s="2"/>
    </row>
    <row r="318" s="43" customFormat="true" ht="15.75" hidden="false" customHeight="true" outlineLevel="0" collapsed="false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P318" s="2"/>
      <c r="Q318" s="2"/>
      <c r="R318" s="2"/>
      <c r="S318" s="3"/>
      <c r="T318" s="4"/>
      <c r="U318" s="4"/>
      <c r="V318" s="2"/>
      <c r="W318" s="2"/>
      <c r="X318" s="2"/>
    </row>
    <row r="319" s="43" customFormat="true" ht="15.75" hidden="false" customHeight="true" outlineLevel="0" collapsed="false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P319" s="2"/>
      <c r="Q319" s="2"/>
      <c r="R319" s="2"/>
      <c r="S319" s="3"/>
      <c r="T319" s="4"/>
      <c r="U319" s="4"/>
      <c r="V319" s="2"/>
      <c r="W319" s="2"/>
      <c r="X319" s="2"/>
    </row>
    <row r="320" s="43" customFormat="true" ht="15.75" hidden="false" customHeight="true" outlineLevel="0" collapsed="false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P320" s="2"/>
      <c r="Q320" s="2"/>
      <c r="R320" s="2"/>
      <c r="S320" s="3"/>
      <c r="T320" s="4"/>
      <c r="U320" s="4"/>
      <c r="V320" s="2"/>
      <c r="W320" s="2"/>
      <c r="X320" s="2"/>
    </row>
    <row r="321" s="43" customFormat="true" ht="15.75" hidden="false" customHeight="true" outlineLevel="0" collapsed="false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P321" s="2"/>
      <c r="Q321" s="2"/>
      <c r="R321" s="2"/>
      <c r="S321" s="3"/>
      <c r="T321" s="4"/>
      <c r="U321" s="4"/>
      <c r="V321" s="2"/>
      <c r="W321" s="2"/>
      <c r="X321" s="2"/>
    </row>
    <row r="322" s="43" customFormat="true" ht="15.75" hidden="false" customHeight="true" outlineLevel="0" collapsed="false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P322" s="2"/>
      <c r="Q322" s="2"/>
      <c r="R322" s="2"/>
      <c r="S322" s="3"/>
      <c r="T322" s="4"/>
      <c r="U322" s="4"/>
      <c r="V322" s="2"/>
      <c r="W322" s="2"/>
      <c r="X322" s="2"/>
    </row>
    <row r="323" s="43" customFormat="true" ht="15.75" hidden="false" customHeight="true" outlineLevel="0" collapsed="false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P323" s="2"/>
      <c r="Q323" s="2"/>
      <c r="R323" s="2"/>
      <c r="S323" s="3"/>
      <c r="T323" s="4"/>
      <c r="U323" s="4"/>
      <c r="V323" s="2"/>
      <c r="W323" s="2"/>
      <c r="X323" s="2"/>
    </row>
    <row r="324" s="43" customFormat="true" ht="15.75" hidden="false" customHeight="true" outlineLevel="0" collapsed="false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P324" s="2"/>
      <c r="Q324" s="2"/>
      <c r="R324" s="2"/>
      <c r="S324" s="3"/>
      <c r="T324" s="4"/>
      <c r="U324" s="4"/>
      <c r="V324" s="2"/>
      <c r="W324" s="2"/>
      <c r="X324" s="2"/>
    </row>
    <row r="325" s="43" customFormat="true" ht="15.75" hidden="false" customHeight="true" outlineLevel="0" collapsed="false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P325" s="2"/>
      <c r="Q325" s="2"/>
      <c r="R325" s="2"/>
      <c r="S325" s="3"/>
      <c r="T325" s="4"/>
      <c r="U325" s="4"/>
      <c r="V325" s="2"/>
      <c r="W325" s="2"/>
      <c r="X325" s="2"/>
    </row>
    <row r="326" s="43" customFormat="true" ht="15.75" hidden="false" customHeight="true" outlineLevel="0" collapsed="false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P326" s="2"/>
      <c r="Q326" s="2"/>
      <c r="R326" s="2"/>
      <c r="S326" s="3"/>
      <c r="T326" s="4"/>
      <c r="U326" s="4"/>
      <c r="V326" s="2"/>
      <c r="W326" s="2"/>
      <c r="X326" s="2"/>
    </row>
    <row r="327" s="43" customFormat="true" ht="15.75" hidden="false" customHeight="true" outlineLevel="0" collapsed="false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P327" s="2"/>
      <c r="Q327" s="2"/>
      <c r="R327" s="2"/>
      <c r="S327" s="3"/>
      <c r="T327" s="4"/>
      <c r="U327" s="4"/>
      <c r="V327" s="2"/>
      <c r="W327" s="2"/>
      <c r="X327" s="2"/>
    </row>
    <row r="328" s="43" customFormat="true" ht="15.75" hidden="false" customHeight="true" outlineLevel="0" collapsed="false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P328" s="2"/>
      <c r="Q328" s="2"/>
      <c r="R328" s="2"/>
      <c r="S328" s="3"/>
      <c r="T328" s="4"/>
      <c r="U328" s="4"/>
      <c r="V328" s="2"/>
      <c r="W328" s="2"/>
      <c r="X328" s="2"/>
    </row>
    <row r="329" s="43" customFormat="true" ht="15.75" hidden="false" customHeight="true" outlineLevel="0" collapsed="false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P329" s="2"/>
      <c r="Q329" s="2"/>
      <c r="R329" s="2"/>
      <c r="S329" s="3"/>
      <c r="T329" s="4"/>
      <c r="U329" s="4"/>
      <c r="V329" s="2"/>
      <c r="W329" s="2"/>
      <c r="X329" s="2"/>
    </row>
    <row r="330" s="43" customFormat="true" ht="15.75" hidden="false" customHeight="true" outlineLevel="0" collapsed="false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P330" s="2"/>
      <c r="Q330" s="2"/>
      <c r="R330" s="2"/>
      <c r="S330" s="3"/>
      <c r="T330" s="4"/>
      <c r="U330" s="4"/>
      <c r="V330" s="2"/>
      <c r="W330" s="2"/>
      <c r="X330" s="2"/>
    </row>
    <row r="331" s="43" customFormat="true" ht="15.75" hidden="false" customHeight="true" outlineLevel="0" collapsed="false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P331" s="2"/>
      <c r="Q331" s="2"/>
      <c r="R331" s="2"/>
      <c r="S331" s="3"/>
      <c r="T331" s="4"/>
      <c r="U331" s="4"/>
      <c r="V331" s="2"/>
      <c r="W331" s="2"/>
      <c r="X331" s="2"/>
    </row>
    <row r="332" s="43" customFormat="true" ht="15.75" hidden="false" customHeight="true" outlineLevel="0" collapsed="false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P332" s="2"/>
      <c r="Q332" s="2"/>
      <c r="R332" s="2"/>
      <c r="S332" s="3"/>
      <c r="T332" s="4"/>
      <c r="U332" s="4"/>
      <c r="V332" s="2"/>
      <c r="W332" s="2"/>
      <c r="X332" s="2"/>
    </row>
    <row r="333" s="43" customFormat="true" ht="15.75" hidden="false" customHeight="true" outlineLevel="0" collapsed="false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P333" s="2"/>
      <c r="Q333" s="2"/>
      <c r="R333" s="2"/>
      <c r="S333" s="3"/>
      <c r="T333" s="4"/>
      <c r="U333" s="4"/>
      <c r="V333" s="2"/>
      <c r="W333" s="2"/>
      <c r="X333" s="2"/>
    </row>
    <row r="334" s="43" customFormat="true" ht="15.75" hidden="false" customHeight="true" outlineLevel="0" collapsed="false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P334" s="2"/>
      <c r="Q334" s="2"/>
      <c r="R334" s="2"/>
      <c r="S334" s="3"/>
      <c r="T334" s="4"/>
      <c r="U334" s="4"/>
      <c r="V334" s="2"/>
      <c r="W334" s="2"/>
      <c r="X334" s="2"/>
    </row>
    <row r="335" s="43" customFormat="true" ht="15.75" hidden="false" customHeight="true" outlineLevel="0" collapsed="false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P335" s="2"/>
      <c r="Q335" s="2"/>
      <c r="R335" s="2"/>
      <c r="S335" s="3"/>
      <c r="T335" s="4"/>
      <c r="U335" s="4"/>
      <c r="V335" s="2"/>
      <c r="W335" s="2"/>
      <c r="X335" s="2"/>
    </row>
    <row r="336" s="43" customFormat="true" ht="15.75" hidden="false" customHeight="true" outlineLevel="0" collapsed="false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P336" s="2"/>
      <c r="Q336" s="2"/>
      <c r="R336" s="2"/>
      <c r="S336" s="3"/>
      <c r="T336" s="4"/>
      <c r="U336" s="4"/>
      <c r="V336" s="2"/>
      <c r="W336" s="2"/>
      <c r="X336" s="2"/>
    </row>
    <row r="337" s="43" customFormat="true" ht="15.75" hidden="false" customHeight="true" outlineLevel="0" collapsed="false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P337" s="2"/>
      <c r="Q337" s="2"/>
      <c r="R337" s="2"/>
      <c r="S337" s="3"/>
      <c r="T337" s="4"/>
      <c r="U337" s="4"/>
      <c r="V337" s="2"/>
      <c r="W337" s="2"/>
      <c r="X337" s="2"/>
    </row>
    <row r="338" s="43" customFormat="true" ht="15.75" hidden="false" customHeight="true" outlineLevel="0" collapsed="false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P338" s="2"/>
      <c r="Q338" s="2"/>
      <c r="R338" s="2"/>
      <c r="S338" s="3"/>
      <c r="T338" s="4"/>
      <c r="U338" s="4"/>
      <c r="V338" s="2"/>
      <c r="W338" s="2"/>
      <c r="X338" s="2"/>
    </row>
    <row r="339" s="43" customFormat="true" ht="15.75" hidden="false" customHeight="true" outlineLevel="0" collapsed="false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P339" s="2"/>
      <c r="Q339" s="2"/>
      <c r="R339" s="2"/>
      <c r="S339" s="3"/>
      <c r="T339" s="4"/>
      <c r="U339" s="4"/>
      <c r="V339" s="2"/>
      <c r="W339" s="2"/>
      <c r="X339" s="2"/>
    </row>
    <row r="340" s="43" customFormat="true" ht="15.75" hidden="false" customHeight="true" outlineLevel="0" collapsed="false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P340" s="2"/>
      <c r="Q340" s="2"/>
      <c r="R340" s="2"/>
      <c r="S340" s="3"/>
      <c r="T340" s="4"/>
      <c r="U340" s="4"/>
      <c r="V340" s="2"/>
      <c r="W340" s="2"/>
      <c r="X340" s="2"/>
    </row>
    <row r="341" s="43" customFormat="true" ht="15.75" hidden="false" customHeight="true" outlineLevel="0" collapsed="false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P341" s="2"/>
      <c r="Q341" s="2"/>
      <c r="R341" s="2"/>
      <c r="S341" s="3"/>
      <c r="T341" s="4"/>
      <c r="U341" s="4"/>
      <c r="V341" s="2"/>
      <c r="W341" s="2"/>
      <c r="X341" s="2"/>
    </row>
    <row r="342" s="43" customFormat="true" ht="15.75" hidden="false" customHeight="true" outlineLevel="0" collapsed="false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P342" s="2"/>
      <c r="Q342" s="2"/>
      <c r="R342" s="2"/>
      <c r="S342" s="3"/>
      <c r="T342" s="4"/>
      <c r="U342" s="4"/>
      <c r="V342" s="2"/>
      <c r="W342" s="2"/>
      <c r="X342" s="2"/>
    </row>
    <row r="343" s="43" customFormat="true" ht="15.75" hidden="false" customHeight="true" outlineLevel="0" collapsed="false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P343" s="2"/>
      <c r="Q343" s="2"/>
      <c r="R343" s="2"/>
      <c r="S343" s="3"/>
      <c r="T343" s="4"/>
      <c r="U343" s="4"/>
      <c r="V343" s="2"/>
      <c r="W343" s="2"/>
      <c r="X343" s="2"/>
    </row>
    <row r="344" s="43" customFormat="true" ht="15.75" hidden="false" customHeight="true" outlineLevel="0" collapsed="false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P344" s="2"/>
      <c r="Q344" s="2"/>
      <c r="R344" s="2"/>
      <c r="S344" s="3"/>
      <c r="T344" s="4"/>
      <c r="U344" s="4"/>
      <c r="V344" s="2"/>
      <c r="W344" s="2"/>
      <c r="X344" s="2"/>
    </row>
    <row r="345" s="43" customFormat="true" ht="15.75" hidden="false" customHeight="true" outlineLevel="0" collapsed="false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P345" s="2"/>
      <c r="Q345" s="2"/>
      <c r="R345" s="2"/>
      <c r="S345" s="3"/>
      <c r="T345" s="4"/>
      <c r="U345" s="4"/>
      <c r="V345" s="2"/>
      <c r="W345" s="2"/>
      <c r="X345" s="2"/>
    </row>
    <row r="346" s="43" customFormat="true" ht="15.75" hidden="false" customHeight="true" outlineLevel="0" collapsed="false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P346" s="2"/>
      <c r="Q346" s="2"/>
      <c r="R346" s="2"/>
      <c r="S346" s="3"/>
      <c r="T346" s="4"/>
      <c r="U346" s="4"/>
      <c r="V346" s="2"/>
      <c r="W346" s="2"/>
      <c r="X346" s="2"/>
    </row>
    <row r="347" s="43" customFormat="true" ht="15.75" hidden="false" customHeight="true" outlineLevel="0" collapsed="false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P347" s="2"/>
      <c r="Q347" s="2"/>
      <c r="R347" s="2"/>
      <c r="S347" s="3"/>
      <c r="T347" s="4"/>
      <c r="U347" s="4"/>
      <c r="V347" s="2"/>
      <c r="W347" s="2"/>
      <c r="X347" s="2"/>
    </row>
    <row r="348" s="43" customFormat="true" ht="15.75" hidden="false" customHeight="true" outlineLevel="0" collapsed="false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P348" s="2"/>
      <c r="Q348" s="2"/>
      <c r="R348" s="2"/>
      <c r="S348" s="3"/>
      <c r="T348" s="4"/>
      <c r="U348" s="4"/>
      <c r="V348" s="2"/>
      <c r="W348" s="2"/>
      <c r="X348" s="2"/>
    </row>
    <row r="349" s="43" customFormat="true" ht="15.75" hidden="false" customHeight="true" outlineLevel="0" collapsed="false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P349" s="2"/>
      <c r="Q349" s="2"/>
      <c r="R349" s="2"/>
      <c r="S349" s="3"/>
      <c r="T349" s="4"/>
      <c r="U349" s="4"/>
      <c r="V349" s="2"/>
      <c r="W349" s="2"/>
      <c r="X349" s="2"/>
    </row>
    <row r="350" s="43" customFormat="true" ht="15.75" hidden="false" customHeight="true" outlineLevel="0" collapsed="false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P350" s="2"/>
      <c r="Q350" s="2"/>
      <c r="R350" s="2"/>
      <c r="S350" s="3"/>
      <c r="T350" s="4"/>
      <c r="U350" s="4"/>
      <c r="V350" s="2"/>
      <c r="W350" s="2"/>
      <c r="X350" s="2"/>
    </row>
    <row r="351" s="43" customFormat="true" ht="15.75" hidden="false" customHeight="true" outlineLevel="0" collapsed="false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P351" s="2"/>
      <c r="Q351" s="2"/>
      <c r="R351" s="2"/>
      <c r="S351" s="3"/>
      <c r="T351" s="4"/>
      <c r="U351" s="4"/>
      <c r="V351" s="2"/>
      <c r="W351" s="2"/>
      <c r="X351" s="2"/>
    </row>
    <row r="352" s="43" customFormat="true" ht="15.75" hidden="false" customHeight="true" outlineLevel="0" collapsed="false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P352" s="2"/>
      <c r="Q352" s="2"/>
      <c r="R352" s="2"/>
      <c r="S352" s="3"/>
      <c r="T352" s="4"/>
      <c r="U352" s="4"/>
      <c r="V352" s="2"/>
      <c r="W352" s="2"/>
      <c r="X352" s="2"/>
    </row>
    <row r="353" s="43" customFormat="true" ht="15.75" hidden="false" customHeight="true" outlineLevel="0" collapsed="false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P353" s="2"/>
      <c r="Q353" s="2"/>
      <c r="R353" s="2"/>
      <c r="S353" s="3"/>
      <c r="T353" s="4"/>
      <c r="U353" s="4"/>
      <c r="V353" s="2"/>
      <c r="W353" s="2"/>
      <c r="X353" s="2"/>
    </row>
    <row r="354" s="43" customFormat="true" ht="15.75" hidden="false" customHeight="true" outlineLevel="0" collapsed="false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P354" s="2"/>
      <c r="Q354" s="2"/>
      <c r="R354" s="2"/>
      <c r="S354" s="3"/>
      <c r="T354" s="4"/>
      <c r="U354" s="4"/>
      <c r="V354" s="2"/>
      <c r="W354" s="2"/>
      <c r="X354" s="2"/>
    </row>
    <row r="355" s="43" customFormat="true" ht="15.75" hidden="false" customHeight="true" outlineLevel="0" collapsed="false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P355" s="2"/>
      <c r="Q355" s="2"/>
      <c r="R355" s="2"/>
      <c r="S355" s="3"/>
      <c r="T355" s="4"/>
      <c r="U355" s="4"/>
      <c r="V355" s="2"/>
      <c r="W355" s="2"/>
      <c r="X355" s="2"/>
    </row>
    <row r="356" s="43" customFormat="true" ht="15.75" hidden="false" customHeight="true" outlineLevel="0" collapsed="false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P356" s="2"/>
      <c r="Q356" s="2"/>
      <c r="R356" s="2"/>
      <c r="S356" s="3"/>
      <c r="T356" s="4"/>
      <c r="U356" s="4"/>
      <c r="V356" s="2"/>
      <c r="W356" s="2"/>
      <c r="X356" s="2"/>
    </row>
    <row r="357" s="43" customFormat="true" ht="15.75" hidden="false" customHeight="true" outlineLevel="0" collapsed="false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P357" s="2"/>
      <c r="Q357" s="2"/>
      <c r="R357" s="2"/>
      <c r="S357" s="3"/>
      <c r="T357" s="4"/>
      <c r="U357" s="4"/>
      <c r="V357" s="2"/>
      <c r="W357" s="2"/>
      <c r="X357" s="2"/>
    </row>
    <row r="358" s="43" customFormat="true" ht="15.75" hidden="false" customHeight="true" outlineLevel="0" collapsed="false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P358" s="2"/>
      <c r="Q358" s="2"/>
      <c r="R358" s="2"/>
      <c r="S358" s="3"/>
      <c r="T358" s="4"/>
      <c r="U358" s="4"/>
      <c r="V358" s="2"/>
      <c r="W358" s="2"/>
      <c r="X358" s="2"/>
    </row>
    <row r="359" s="43" customFormat="true" ht="15.75" hidden="false" customHeight="true" outlineLevel="0" collapsed="false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P359" s="2"/>
      <c r="Q359" s="2"/>
      <c r="R359" s="2"/>
      <c r="S359" s="3"/>
      <c r="T359" s="4"/>
      <c r="U359" s="4"/>
      <c r="V359" s="2"/>
      <c r="W359" s="2"/>
      <c r="X359" s="2"/>
    </row>
    <row r="360" s="43" customFormat="true" ht="15.75" hidden="false" customHeight="true" outlineLevel="0" collapsed="false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P360" s="2"/>
      <c r="Q360" s="2"/>
      <c r="R360" s="2"/>
      <c r="S360" s="3"/>
      <c r="T360" s="4"/>
      <c r="U360" s="4"/>
      <c r="V360" s="2"/>
      <c r="W360" s="2"/>
      <c r="X360" s="2"/>
    </row>
    <row r="361" s="43" customFormat="true" ht="15.75" hidden="false" customHeight="true" outlineLevel="0" collapsed="false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P361" s="2"/>
      <c r="Q361" s="2"/>
      <c r="R361" s="2"/>
      <c r="S361" s="3"/>
      <c r="T361" s="4"/>
      <c r="U361" s="4"/>
      <c r="V361" s="2"/>
      <c r="W361" s="2"/>
      <c r="X361" s="2"/>
    </row>
    <row r="362" s="43" customFormat="true" ht="15.75" hidden="false" customHeight="true" outlineLevel="0" collapsed="false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P362" s="2"/>
      <c r="Q362" s="2"/>
      <c r="R362" s="2"/>
      <c r="S362" s="3"/>
      <c r="T362" s="4"/>
      <c r="U362" s="4"/>
      <c r="V362" s="2"/>
      <c r="W362" s="2"/>
      <c r="X362" s="2"/>
    </row>
    <row r="363" s="43" customFormat="true" ht="15.75" hidden="false" customHeight="true" outlineLevel="0" collapsed="false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P363" s="2"/>
      <c r="Q363" s="2"/>
      <c r="R363" s="2"/>
      <c r="S363" s="3"/>
      <c r="T363" s="4"/>
      <c r="U363" s="4"/>
      <c r="V363" s="2"/>
      <c r="W363" s="2"/>
      <c r="X363" s="2"/>
    </row>
    <row r="364" s="7" customFormat="true" ht="18" hidden="false" customHeight="false" outlineLevel="0" collapsed="false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P364" s="2"/>
      <c r="Q364" s="2"/>
      <c r="R364" s="2"/>
      <c r="S364" s="3"/>
      <c r="T364" s="4"/>
      <c r="U364" s="4"/>
      <c r="V364" s="2"/>
      <c r="W364" s="2"/>
      <c r="X364" s="2"/>
    </row>
    <row r="365" s="7" customFormat="true" ht="18" hidden="false" customHeight="false" outlineLevel="0" collapsed="false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P365" s="2"/>
      <c r="Q365" s="2"/>
      <c r="R365" s="2"/>
      <c r="S365" s="3"/>
      <c r="T365" s="4"/>
      <c r="U365" s="4"/>
      <c r="V365" s="2"/>
      <c r="W365" s="2"/>
      <c r="X365" s="2"/>
    </row>
    <row r="366" s="7" customFormat="true" ht="18" hidden="false" customHeight="false" outlineLevel="0" collapsed="false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P366" s="2"/>
      <c r="Q366" s="2"/>
      <c r="R366" s="2"/>
      <c r="S366" s="3"/>
      <c r="T366" s="4"/>
      <c r="U366" s="4"/>
      <c r="V366" s="2"/>
      <c r="W366" s="2"/>
      <c r="X366" s="2"/>
    </row>
    <row r="367" s="7" customFormat="true" ht="18" hidden="false" customHeight="false" outlineLevel="0" collapsed="false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P367" s="2"/>
      <c r="Q367" s="2"/>
      <c r="R367" s="2"/>
      <c r="S367" s="3"/>
      <c r="T367" s="4"/>
      <c r="U367" s="4"/>
      <c r="V367" s="2"/>
      <c r="W367" s="2"/>
      <c r="X367" s="2"/>
    </row>
    <row r="368" s="7" customFormat="true" ht="18" hidden="false" customHeight="false" outlineLevel="0" collapsed="false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P368" s="2"/>
      <c r="Q368" s="2"/>
      <c r="R368" s="2"/>
      <c r="S368" s="3"/>
      <c r="T368" s="4"/>
      <c r="U368" s="4"/>
      <c r="V368" s="2"/>
      <c r="W368" s="2"/>
      <c r="X368" s="2"/>
    </row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7">
    <mergeCell ref="A3:P3"/>
    <mergeCell ref="A4:A6"/>
    <mergeCell ref="B4:K5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A71:K71"/>
  </mergeCells>
  <dataValidations count="15">
    <dataValidation allowBlank="true" operator="equal" showDropDown="false" showErrorMessage="true" showInputMessage="true" sqref="T47:T58" type="whole">
      <formula1>8</formula1>
      <formula2>0</formula2>
    </dataValidation>
    <dataValidation allowBlank="true" operator="equal" showDropDown="false" showErrorMessage="true" showInputMessage="true" sqref="T37:T46" type="whole">
      <formula1>7</formula1>
      <formula2>0</formula2>
    </dataValidation>
    <dataValidation allowBlank="true" operator="equal" showDropDown="false" showErrorMessage="true" showInputMessage="true" sqref="T27:T36" type="whole">
      <formula1>6</formula1>
      <formula2>0</formula2>
    </dataValidation>
    <dataValidation allowBlank="true" operator="between" showDropDown="false" showErrorMessage="true" showInputMessage="true" sqref="O27:O58" type="list">
      <formula1>Лист1!$E$16:$E$18</formula1>
      <formula2>0</formula2>
    </dataValidation>
    <dataValidation allowBlank="true" operator="between" showDropDown="false" showErrorMessage="true" showInputMessage="true" sqref="S27:S58" type="list">
      <formula1>Лист1!$A$1:$A$54</formula1>
      <formula2>0</formula2>
    </dataValidation>
    <dataValidation allowBlank="true" operator="between" showDropDown="false" showErrorMessage="true" showInputMessage="true" sqref="O7:O26 O59:O70" type="list">
      <formula1>Лист1!$E$16:$E$18</formula1>
      <formula2>0</formula2>
    </dataValidation>
    <dataValidation allowBlank="true" operator="between" showDropDown="false" showErrorMessage="true" showInputMessage="true" sqref="S7:S26 S59:S70" type="list">
      <formula1>Лист1!$A$1:$A$54</formula1>
      <formula2>0</formula2>
    </dataValidation>
    <dataValidation allowBlank="true" operator="equal" showDropDown="false" showErrorMessage="true" showInputMessage="true" sqref="T59:T68" type="whole">
      <formula1>9</formula1>
      <formula2>0</formula2>
    </dataValidation>
    <dataValidation allowBlank="true" operator="equal" showDropDown="false" showErrorMessage="true" showInputMessage="true" sqref="T69:T70" type="whole">
      <formula1>11</formula1>
      <formula2>0</formula2>
    </dataValidation>
    <dataValidation allowBlank="true" operator="equal" showDropDown="false" showErrorMessage="true" showInputMessage="true" sqref="T17:T26" type="whole">
      <formula1>5</formula1>
      <formula2>0</formula2>
    </dataValidation>
    <dataValidation allowBlank="true" operator="lessThanOrEqual" showDropDown="false" showErrorMessage="true" showInputMessage="true" sqref="C7:C16" type="whole">
      <formula1>10</formula1>
      <formula2>0</formula2>
    </dataValidation>
    <dataValidation allowBlank="true" operator="lessThanOrEqual" showDropDown="false" showErrorMessage="true" showInputMessage="true" sqref="E7:E16 K7:K16" type="whole">
      <formula1>6</formula1>
      <formula2>0</formula2>
    </dataValidation>
    <dataValidation allowBlank="true" operator="lessThanOrEqual" showDropDown="false" showErrorMessage="true" showInputMessage="true" sqref="F7:F16 J7:J16" type="whole">
      <formula1>4</formula1>
      <formula2>0</formula2>
    </dataValidation>
    <dataValidation allowBlank="true" operator="between" showDropDown="false" showErrorMessage="true" showInputMessage="true" sqref="L7:L16" type="custom">
      <formula1>SUM(B7:K7)</formula1>
      <formula2>0</formula2>
    </dataValidation>
    <dataValidation allowBlank="true" operator="equal" showDropDown="false" showErrorMessage="true" showInputMessage="true" sqref="T7:T16" type="whole">
      <formula1>4</formula1>
      <formula2>0</formula2>
    </dataValidation>
  </dataValidations>
  <printOptions headings="false" gridLines="false" gridLinesSet="true" horizontalCentered="false" verticalCentered="false"/>
  <pageMargins left="0.354166666666667" right="0.236111111111111" top="0.747916666666667" bottom="0.747916666666667" header="0.511805555555555" footer="0.511805555555555"/>
  <pageSetup paperSize="77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K32" activeCellId="0" sqref="K32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>
    <row r="1" customFormat="false" ht="14.4" hidden="false" customHeight="false" outlineLevel="0" collapsed="false">
      <c r="A1" s="0" t="s">
        <v>272</v>
      </c>
    </row>
    <row r="2" customFormat="false" ht="14.4" hidden="false" customHeight="false" outlineLevel="0" collapsed="false">
      <c r="A2" s="0" t="s">
        <v>273</v>
      </c>
    </row>
    <row r="3" customFormat="false" ht="14.4" hidden="false" customHeight="false" outlineLevel="0" collapsed="false">
      <c r="A3" s="0" t="s">
        <v>274</v>
      </c>
    </row>
    <row r="4" customFormat="false" ht="14.4" hidden="false" customHeight="false" outlineLevel="0" collapsed="false">
      <c r="A4" s="0" t="s">
        <v>275</v>
      </c>
    </row>
    <row r="5" customFormat="false" ht="14.4" hidden="false" customHeight="false" outlineLevel="0" collapsed="false">
      <c r="A5" s="0" t="s">
        <v>276</v>
      </c>
    </row>
    <row r="6" customFormat="false" ht="14.4" hidden="false" customHeight="false" outlineLevel="0" collapsed="false">
      <c r="A6" s="0" t="s">
        <v>277</v>
      </c>
    </row>
    <row r="7" customFormat="false" ht="14.4" hidden="false" customHeight="false" outlineLevel="0" collapsed="false">
      <c r="A7" s="0" t="s">
        <v>278</v>
      </c>
    </row>
    <row r="8" customFormat="false" ht="14.4" hidden="false" customHeight="false" outlineLevel="0" collapsed="false">
      <c r="A8" s="0" t="s">
        <v>279</v>
      </c>
    </row>
    <row r="9" customFormat="false" ht="14.4" hidden="false" customHeight="false" outlineLevel="0" collapsed="false">
      <c r="A9" s="0" t="s">
        <v>280</v>
      </c>
    </row>
    <row r="10" customFormat="false" ht="14.4" hidden="false" customHeight="false" outlineLevel="0" collapsed="false">
      <c r="A10" s="0" t="s">
        <v>281</v>
      </c>
    </row>
    <row r="11" customFormat="false" ht="14.4" hidden="false" customHeight="false" outlineLevel="0" collapsed="false">
      <c r="A11" s="0" t="s">
        <v>282</v>
      </c>
    </row>
    <row r="12" customFormat="false" ht="14.4" hidden="false" customHeight="false" outlineLevel="0" collapsed="false">
      <c r="A12" s="0" t="s">
        <v>283</v>
      </c>
    </row>
    <row r="13" customFormat="false" ht="14.4" hidden="false" customHeight="false" outlineLevel="0" collapsed="false">
      <c r="A13" s="0" t="s">
        <v>284</v>
      </c>
    </row>
    <row r="14" customFormat="false" ht="14.4" hidden="false" customHeight="false" outlineLevel="0" collapsed="false">
      <c r="A14" s="0" t="s">
        <v>285</v>
      </c>
    </row>
    <row r="15" customFormat="false" ht="14.4" hidden="false" customHeight="false" outlineLevel="0" collapsed="false">
      <c r="A15" s="0" t="s">
        <v>286</v>
      </c>
    </row>
    <row r="16" customFormat="false" ht="14.4" hidden="false" customHeight="false" outlineLevel="0" collapsed="false">
      <c r="A16" s="0" t="s">
        <v>287</v>
      </c>
      <c r="E16" s="0" t="s">
        <v>1</v>
      </c>
    </row>
    <row r="17" customFormat="false" ht="14.4" hidden="false" customHeight="false" outlineLevel="0" collapsed="false">
      <c r="A17" s="0" t="s">
        <v>288</v>
      </c>
      <c r="E17" s="0" t="s">
        <v>2</v>
      </c>
    </row>
    <row r="18" customFormat="false" ht="14.4" hidden="false" customHeight="false" outlineLevel="0" collapsed="false">
      <c r="A18" s="0" t="s">
        <v>289</v>
      </c>
      <c r="E18" s="0" t="s">
        <v>3</v>
      </c>
    </row>
    <row r="19" customFormat="false" ht="14.4" hidden="false" customHeight="false" outlineLevel="0" collapsed="false">
      <c r="A19" s="0" t="s">
        <v>290</v>
      </c>
    </row>
    <row r="20" customFormat="false" ht="14.4" hidden="false" customHeight="false" outlineLevel="0" collapsed="false">
      <c r="A20" s="0" t="s">
        <v>291</v>
      </c>
    </row>
    <row r="21" customFormat="false" ht="14.4" hidden="false" customHeight="false" outlineLevel="0" collapsed="false">
      <c r="A21" s="0" t="s">
        <v>292</v>
      </c>
    </row>
    <row r="22" customFormat="false" ht="14.4" hidden="false" customHeight="false" outlineLevel="0" collapsed="false">
      <c r="A22" s="0" t="s">
        <v>293</v>
      </c>
    </row>
    <row r="23" customFormat="false" ht="14.4" hidden="false" customHeight="false" outlineLevel="0" collapsed="false">
      <c r="A23" s="0" t="s">
        <v>294</v>
      </c>
    </row>
    <row r="24" customFormat="false" ht="14.4" hidden="false" customHeight="false" outlineLevel="0" collapsed="false">
      <c r="A24" s="0" t="s">
        <v>295</v>
      </c>
    </row>
    <row r="25" customFormat="false" ht="14.4" hidden="false" customHeight="false" outlineLevel="0" collapsed="false">
      <c r="A25" s="0" t="s">
        <v>296</v>
      </c>
    </row>
    <row r="26" customFormat="false" ht="14.4" hidden="false" customHeight="false" outlineLevel="0" collapsed="false">
      <c r="A26" s="0" t="s">
        <v>297</v>
      </c>
    </row>
    <row r="27" customFormat="false" ht="14.4" hidden="false" customHeight="false" outlineLevel="0" collapsed="false">
      <c r="A27" s="0" t="s">
        <v>298</v>
      </c>
    </row>
    <row r="28" customFormat="false" ht="14.4" hidden="false" customHeight="false" outlineLevel="0" collapsed="false">
      <c r="A28" s="0" t="s">
        <v>299</v>
      </c>
    </row>
    <row r="29" customFormat="false" ht="14.4" hidden="false" customHeight="false" outlineLevel="0" collapsed="false">
      <c r="A29" s="0" t="s">
        <v>300</v>
      </c>
    </row>
    <row r="30" customFormat="false" ht="14.4" hidden="false" customHeight="false" outlineLevel="0" collapsed="false">
      <c r="A30" s="0" t="s">
        <v>301</v>
      </c>
    </row>
    <row r="31" customFormat="false" ht="14.4" hidden="false" customHeight="false" outlineLevel="0" collapsed="false">
      <c r="A31" s="0" t="s">
        <v>302</v>
      </c>
    </row>
    <row r="32" customFormat="false" ht="14.4" hidden="false" customHeight="false" outlineLevel="0" collapsed="false">
      <c r="A32" s="0" t="s">
        <v>303</v>
      </c>
    </row>
    <row r="33" customFormat="false" ht="14.4" hidden="false" customHeight="false" outlineLevel="0" collapsed="false">
      <c r="A33" s="0" t="s">
        <v>304</v>
      </c>
    </row>
    <row r="34" customFormat="false" ht="14.4" hidden="false" customHeight="false" outlineLevel="0" collapsed="false">
      <c r="A34" s="0" t="s">
        <v>305</v>
      </c>
    </row>
    <row r="35" customFormat="false" ht="14.4" hidden="false" customHeight="false" outlineLevel="0" collapsed="false">
      <c r="A35" s="0" t="s">
        <v>306</v>
      </c>
    </row>
    <row r="36" customFormat="false" ht="14.4" hidden="false" customHeight="false" outlineLevel="0" collapsed="false">
      <c r="A36" s="0" t="s">
        <v>307</v>
      </c>
    </row>
    <row r="37" customFormat="false" ht="14.4" hidden="false" customHeight="false" outlineLevel="0" collapsed="false">
      <c r="A37" s="0" t="s">
        <v>308</v>
      </c>
    </row>
    <row r="38" customFormat="false" ht="14.4" hidden="false" customHeight="false" outlineLevel="0" collapsed="false">
      <c r="A38" s="0" t="s">
        <v>309</v>
      </c>
    </row>
    <row r="39" customFormat="false" ht="14.4" hidden="false" customHeight="false" outlineLevel="0" collapsed="false">
      <c r="A39" s="0" t="s">
        <v>310</v>
      </c>
    </row>
    <row r="40" customFormat="false" ht="14.4" hidden="false" customHeight="false" outlineLevel="0" collapsed="false">
      <c r="A40" s="0" t="s">
        <v>311</v>
      </c>
    </row>
    <row r="41" customFormat="false" ht="14.4" hidden="false" customHeight="false" outlineLevel="0" collapsed="false">
      <c r="A41" s="0" t="s">
        <v>312</v>
      </c>
    </row>
    <row r="42" customFormat="false" ht="14.4" hidden="false" customHeight="false" outlineLevel="0" collapsed="false">
      <c r="A42" s="0" t="s">
        <v>313</v>
      </c>
    </row>
    <row r="43" customFormat="false" ht="14.4" hidden="false" customHeight="false" outlineLevel="0" collapsed="false">
      <c r="A43" s="0" t="s">
        <v>314</v>
      </c>
    </row>
    <row r="44" customFormat="false" ht="14.4" hidden="false" customHeight="false" outlineLevel="0" collapsed="false">
      <c r="A44" s="0" t="s">
        <v>315</v>
      </c>
    </row>
    <row r="45" customFormat="false" ht="14.4" hidden="false" customHeight="false" outlineLevel="0" collapsed="false">
      <c r="A45" s="0" t="s">
        <v>316</v>
      </c>
    </row>
    <row r="46" customFormat="false" ht="14.4" hidden="false" customHeight="false" outlineLevel="0" collapsed="false">
      <c r="A46" s="0" t="s">
        <v>317</v>
      </c>
    </row>
    <row r="47" customFormat="false" ht="14.4" hidden="false" customHeight="false" outlineLevel="0" collapsed="false">
      <c r="A47" s="0" t="s">
        <v>318</v>
      </c>
    </row>
    <row r="48" customFormat="false" ht="14.4" hidden="false" customHeight="false" outlineLevel="0" collapsed="false">
      <c r="A48" s="0" t="s">
        <v>319</v>
      </c>
    </row>
    <row r="49" customFormat="false" ht="14.4" hidden="false" customHeight="false" outlineLevel="0" collapsed="false">
      <c r="A49" s="0" t="s">
        <v>25</v>
      </c>
    </row>
    <row r="50" customFormat="false" ht="14.4" hidden="false" customHeight="false" outlineLevel="0" collapsed="false">
      <c r="A50" s="0" t="s">
        <v>320</v>
      </c>
    </row>
    <row r="51" customFormat="false" ht="14.4" hidden="false" customHeight="false" outlineLevel="0" collapsed="false">
      <c r="A51" s="0" t="s">
        <v>321</v>
      </c>
    </row>
    <row r="52" customFormat="false" ht="14.4" hidden="false" customHeight="false" outlineLevel="0" collapsed="false">
      <c r="A52" s="0" t="s">
        <v>322</v>
      </c>
    </row>
    <row r="53" customFormat="false" ht="14.4" hidden="false" customHeight="false" outlineLevel="0" collapsed="false">
      <c r="A53" s="0" t="s">
        <v>323</v>
      </c>
    </row>
    <row r="54" customFormat="false" ht="14.4" hidden="false" customHeight="false" outlineLevel="0" collapsed="false">
      <c r="A54" s="0" t="s">
        <v>324</v>
      </c>
    </row>
  </sheetData>
  <sheetProtection sheet="true" password="c0db" objects="true" scenarios="tru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1418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2021-10-22T13:30:40Z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