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тература" sheetId="1" state="visible" r:id="rId2"/>
    <sheet name="Лист1" sheetId="2" state="visible" r:id="rId3"/>
  </sheets>
  <definedNames>
    <definedName function="false" hidden="false" localSheetId="0" name="_xlnm.Print_Titles" vbProcedure="false">литература!$4:$6</definedName>
    <definedName function="false" hidden="false" localSheetId="0" name="_xlnm.Print_Titles" vbProcedure="false">литература!$4:$6</definedName>
    <definedName function="false" hidden="false" localSheetId="0" name="_xlnm._FilterDatabase" vbProcedure="false">литература!#REF!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<sst xmlns="http://schemas.openxmlformats.org/spreadsheetml/2006/main" count="397" uniqueCount="209">
  <si>
    <t xml:space="preserve">ПРОТОКОЛ</t>
  </si>
  <si>
    <r>
      <rPr>
        <sz val="14"/>
        <rFont val="Times New Roman"/>
        <family val="1"/>
        <charset val="204"/>
      </rPr>
      <t xml:space="preserve">школьного этапа всероссийской олимпиады школьников </t>
    </r>
    <r>
      <rPr>
        <b val="true"/>
        <sz val="16"/>
        <rFont val="Times New Roman"/>
        <family val="1"/>
        <charset val="204"/>
      </rPr>
      <t xml:space="preserve">по литературе </t>
    </r>
    <r>
      <rPr>
        <sz val="16"/>
        <rFont val="Times New Roman"/>
        <family val="1"/>
        <charset val="204"/>
      </rPr>
      <t xml:space="preserve">(2021-2022уч.г.)</t>
    </r>
  </si>
  <si>
    <r>
      <rPr>
        <b val="true"/>
        <sz val="14"/>
        <color rgb="FF000000"/>
        <rFont val="Times New Roman"/>
        <family val="1"/>
        <charset val="204"/>
      </rPr>
      <t xml:space="preserve">ОУ </t>
    </r>
    <r>
      <rPr>
        <b val="true"/>
        <u val="single"/>
        <sz val="14"/>
        <color rgb="FF000000"/>
        <rFont val="Times New Roman"/>
        <family val="1"/>
        <charset val="204"/>
      </rPr>
      <t xml:space="preserve">    АНО СОШ «Росток»</t>
    </r>
  </si>
  <si>
    <t xml:space="preserve">шифр</t>
  </si>
  <si>
    <t xml:space="preserve">количество баллов за задания*</t>
  </si>
  <si>
    <t xml:space="preserve">общее количество баллов </t>
  </si>
  <si>
    <t xml:space="preserve">место</t>
  </si>
  <si>
    <t xml:space="preserve">% от максимума</t>
  </si>
  <si>
    <t xml:space="preserve">статус: победитель, призер, участник</t>
  </si>
  <si>
    <t xml:space="preserve">Фамилия участника</t>
  </si>
  <si>
    <t xml:space="preserve">Имя участника</t>
  </si>
  <si>
    <t xml:space="preserve">Отчество участника</t>
  </si>
  <si>
    <t xml:space="preserve">              Школа</t>
  </si>
  <si>
    <t xml:space="preserve">класс</t>
  </si>
  <si>
    <t xml:space="preserve">литера класса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</si>
  <si>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</si>
  <si>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</si>
  <si>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</si>
  <si>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 xml:space="preserve">Л-05-01</t>
  </si>
  <si>
    <t xml:space="preserve">призер</t>
  </si>
  <si>
    <t xml:space="preserve">Морозов </t>
  </si>
  <si>
    <t xml:space="preserve">Матвей</t>
  </si>
  <si>
    <t xml:space="preserve">Максимович</t>
  </si>
  <si>
    <t xml:space="preserve">АНО СОШ "Росток"</t>
  </si>
  <si>
    <t xml:space="preserve">а</t>
  </si>
  <si>
    <t xml:space="preserve">Баданина</t>
  </si>
  <si>
    <t xml:space="preserve">Нина</t>
  </si>
  <si>
    <t xml:space="preserve">Арсентьевна</t>
  </si>
  <si>
    <t xml:space="preserve">Л-05-02</t>
  </si>
  <si>
    <t xml:space="preserve">Зуева </t>
  </si>
  <si>
    <t xml:space="preserve">Алиса</t>
  </si>
  <si>
    <t xml:space="preserve">Алексеевна</t>
  </si>
  <si>
    <t xml:space="preserve">Л-05-03</t>
  </si>
  <si>
    <t xml:space="preserve">Гасюк </t>
  </si>
  <si>
    <t xml:space="preserve">Ульяна</t>
  </si>
  <si>
    <t xml:space="preserve">Павловна</t>
  </si>
  <si>
    <t xml:space="preserve">Л-05-04</t>
  </si>
  <si>
    <t xml:space="preserve">участник</t>
  </si>
  <si>
    <t xml:space="preserve">Анищенко</t>
  </si>
  <si>
    <t xml:space="preserve">Ксения</t>
  </si>
  <si>
    <t xml:space="preserve">Александровна</t>
  </si>
  <si>
    <t xml:space="preserve">Л-05-05</t>
  </si>
  <si>
    <t xml:space="preserve">Усманский</t>
  </si>
  <si>
    <t xml:space="preserve">Марк</t>
  </si>
  <si>
    <t xml:space="preserve">Вячеславович</t>
  </si>
  <si>
    <t xml:space="preserve">м</t>
  </si>
  <si>
    <t xml:space="preserve">Л-05-06</t>
  </si>
  <si>
    <t xml:space="preserve">Усиков</t>
  </si>
  <si>
    <t xml:space="preserve">Илья</t>
  </si>
  <si>
    <t xml:space="preserve">Андреевна</t>
  </si>
  <si>
    <t xml:space="preserve">Л-05-07</t>
  </si>
  <si>
    <t xml:space="preserve">Гусева</t>
  </si>
  <si>
    <t xml:space="preserve">Сергеевна</t>
  </si>
  <si>
    <t xml:space="preserve">в</t>
  </si>
  <si>
    <t xml:space="preserve">Титкова</t>
  </si>
  <si>
    <t xml:space="preserve">Светлана</t>
  </si>
  <si>
    <t xml:space="preserve">Робертовна</t>
  </si>
  <si>
    <t xml:space="preserve">Л-05-08</t>
  </si>
  <si>
    <t xml:space="preserve">Полина</t>
  </si>
  <si>
    <t xml:space="preserve">Л-05-09</t>
  </si>
  <si>
    <t xml:space="preserve">победитель</t>
  </si>
  <si>
    <t xml:space="preserve">Милютина</t>
  </si>
  <si>
    <t xml:space="preserve">Л-06-01</t>
  </si>
  <si>
    <t xml:space="preserve">Соколов</t>
  </si>
  <si>
    <t xml:space="preserve">Кириллович</t>
  </si>
  <si>
    <t xml:space="preserve">А</t>
  </si>
  <si>
    <t xml:space="preserve">Ким</t>
  </si>
  <si>
    <t xml:space="preserve">Ирина</t>
  </si>
  <si>
    <t xml:space="preserve">Петровна</t>
  </si>
  <si>
    <t xml:space="preserve">Л-06-02</t>
  </si>
  <si>
    <t xml:space="preserve">Шувалова</t>
  </si>
  <si>
    <t xml:space="preserve">Агния</t>
  </si>
  <si>
    <t xml:space="preserve">Антонован</t>
  </si>
  <si>
    <t xml:space="preserve">Л-06-03</t>
  </si>
  <si>
    <t xml:space="preserve">Кофман</t>
  </si>
  <si>
    <t xml:space="preserve">Елизавета</t>
  </si>
  <si>
    <t xml:space="preserve">Максимовна</t>
  </si>
  <si>
    <t xml:space="preserve">Б</t>
  </si>
  <si>
    <t xml:space="preserve">Л-06-04</t>
  </si>
  <si>
    <t xml:space="preserve">Шарафутдинова </t>
  </si>
  <si>
    <t xml:space="preserve">Юлия </t>
  </si>
  <si>
    <t xml:space="preserve">Ильдаровна</t>
  </si>
  <si>
    <t xml:space="preserve">Л-06-05</t>
  </si>
  <si>
    <t xml:space="preserve">Решняк</t>
  </si>
  <si>
    <t xml:space="preserve">Анастасия</t>
  </si>
  <si>
    <t xml:space="preserve">Л-06-06</t>
  </si>
  <si>
    <t xml:space="preserve">Кисилева</t>
  </si>
  <si>
    <t xml:space="preserve">Мирослава</t>
  </si>
  <si>
    <t xml:space="preserve">Л-06-07</t>
  </si>
  <si>
    <t xml:space="preserve">Корнилаева</t>
  </si>
  <si>
    <t xml:space="preserve">Д</t>
  </si>
  <si>
    <t xml:space="preserve">Л-06-08</t>
  </si>
  <si>
    <t xml:space="preserve">Полунин</t>
  </si>
  <si>
    <t xml:space="preserve">Михаил</t>
  </si>
  <si>
    <t xml:space="preserve">Дмитриевич</t>
  </si>
  <si>
    <t xml:space="preserve">Л-07-01</t>
  </si>
  <si>
    <t xml:space="preserve">Кахарова</t>
  </si>
  <si>
    <t xml:space="preserve">Дарья</t>
  </si>
  <si>
    <t xml:space="preserve">Дмитриевна</t>
  </si>
  <si>
    <t xml:space="preserve">В</t>
  </si>
  <si>
    <t xml:space="preserve">Ермакова</t>
  </si>
  <si>
    <t xml:space="preserve">Владимировна</t>
  </si>
  <si>
    <t xml:space="preserve">Л-07-02</t>
  </si>
  <si>
    <t xml:space="preserve">Симанович</t>
  </si>
  <si>
    <t xml:space="preserve">Софья</t>
  </si>
  <si>
    <t xml:space="preserve">Л-07-03</t>
  </si>
  <si>
    <t xml:space="preserve">Панченко</t>
  </si>
  <si>
    <t xml:space="preserve">Александра</t>
  </si>
  <si>
    <t xml:space="preserve">Евгеньевна</t>
  </si>
  <si>
    <t xml:space="preserve">Л-07-04</t>
  </si>
  <si>
    <t xml:space="preserve">Фомичёва </t>
  </si>
  <si>
    <t xml:space="preserve">Есения</t>
  </si>
  <si>
    <t xml:space="preserve">Л-07-05</t>
  </si>
  <si>
    <t xml:space="preserve">Пуршев</t>
  </si>
  <si>
    <t xml:space="preserve">Сергеевич</t>
  </si>
  <si>
    <t xml:space="preserve">Л-07-06</t>
  </si>
  <si>
    <t xml:space="preserve">Радько </t>
  </si>
  <si>
    <t xml:space="preserve">Максим</t>
  </si>
  <si>
    <t xml:space="preserve">Антонович</t>
  </si>
  <si>
    <t xml:space="preserve">Л-07-07</t>
  </si>
  <si>
    <t xml:space="preserve">Макаров</t>
  </si>
  <si>
    <t xml:space="preserve">Иван</t>
  </si>
  <si>
    <t xml:space="preserve">Игоревич</t>
  </si>
  <si>
    <t xml:space="preserve">Л-07-08</t>
  </si>
  <si>
    <t xml:space="preserve">Филиппов</t>
  </si>
  <si>
    <t xml:space="preserve">Ярослав</t>
  </si>
  <si>
    <t xml:space="preserve">Л-07-09</t>
  </si>
  <si>
    <t xml:space="preserve">Андрейчикова </t>
  </si>
  <si>
    <t xml:space="preserve">Ольга</t>
  </si>
  <si>
    <t xml:space="preserve">Игоревна</t>
  </si>
  <si>
    <t xml:space="preserve">Л-07-10</t>
  </si>
  <si>
    <t xml:space="preserve">Евченко</t>
  </si>
  <si>
    <t xml:space="preserve">Мария</t>
  </si>
  <si>
    <t xml:space="preserve">Л-07-11</t>
  </si>
  <si>
    <t xml:space="preserve">Волынец</t>
  </si>
  <si>
    <t xml:space="preserve">Ева</t>
  </si>
  <si>
    <t xml:space="preserve">Л-07-12</t>
  </si>
  <si>
    <t xml:space="preserve">Антипина</t>
  </si>
  <si>
    <t xml:space="preserve">Викторовна</t>
  </si>
  <si>
    <t xml:space="preserve">Л-08-01</t>
  </si>
  <si>
    <t xml:space="preserve">призёр</t>
  </si>
  <si>
    <t xml:space="preserve">Кайгородова</t>
  </si>
  <si>
    <t xml:space="preserve">Кладиева</t>
  </si>
  <si>
    <t xml:space="preserve">Людмила</t>
  </si>
  <si>
    <t xml:space="preserve">Леонидовна</t>
  </si>
  <si>
    <t xml:space="preserve">Л-08-02</t>
  </si>
  <si>
    <t xml:space="preserve">Яковлева</t>
  </si>
  <si>
    <t xml:space="preserve">Арина</t>
  </si>
  <si>
    <t xml:space="preserve">Л-09-01</t>
  </si>
  <si>
    <t xml:space="preserve">Сидоренко</t>
  </si>
  <si>
    <t xml:space="preserve">Карина</t>
  </si>
  <si>
    <t xml:space="preserve">Кравцова</t>
  </si>
  <si>
    <t xml:space="preserve">Татьяна</t>
  </si>
  <si>
    <t xml:space="preserve">Ивановна</t>
  </si>
  <si>
    <t xml:space="preserve">Председатель жюри :  Шульпина С.А.</t>
  </si>
  <si>
    <t xml:space="preserve">Члены жюри: Баданина Н.А., Кладиева Л.Л., Ким И.П.</t>
  </si>
  <si>
    <t xml:space="preserve">МАОУ гимназия № 1</t>
  </si>
  <si>
    <t xml:space="preserve">МАОУ СОШ № 2</t>
  </si>
  <si>
    <t xml:space="preserve">МАОУ СОШ № 3</t>
  </si>
  <si>
    <t xml:space="preserve">МАОУ СОШ № 4</t>
  </si>
  <si>
    <t xml:space="preserve">МАОУ СОШ № 5</t>
  </si>
  <si>
    <t xml:space="preserve">МАОУ СОШ № 6 с УИОП</t>
  </si>
  <si>
    <t xml:space="preserve">МАОУ СОШ № 7</t>
  </si>
  <si>
    <t xml:space="preserve">МАОУ СОШ № 8</t>
  </si>
  <si>
    <t xml:space="preserve">МАОУ СОШ № 9 им. Дьякова П.М.</t>
  </si>
  <si>
    <t xml:space="preserve">МАОУ СОШ № 10</t>
  </si>
  <si>
    <t xml:space="preserve">МАОУ СОШ № 11</t>
  </si>
  <si>
    <t xml:space="preserve">МАОУ СОШ № 12</t>
  </si>
  <si>
    <t xml:space="preserve">МАОУ СОШ № 13</t>
  </si>
  <si>
    <t xml:space="preserve">МАОУ СОШ № 14</t>
  </si>
  <si>
    <t xml:space="preserve">МАОУ ООШ № 15</t>
  </si>
  <si>
    <t xml:space="preserve">МАОУ СОШ № 16</t>
  </si>
  <si>
    <t xml:space="preserve">МАОУ лицей № 17</t>
  </si>
  <si>
    <t xml:space="preserve">МАОУ лицей № 18</t>
  </si>
  <si>
    <t xml:space="preserve">МАОУ СОШ № 19</t>
  </si>
  <si>
    <t xml:space="preserve">МАОУ СОШ № 21</t>
  </si>
  <si>
    <t xml:space="preserve">МАОУ гимназия № 22</t>
  </si>
  <si>
    <t xml:space="preserve">МАОУ лицей № 23</t>
  </si>
  <si>
    <t xml:space="preserve">МАОУ СОШ № 24</t>
  </si>
  <si>
    <t xml:space="preserve">МАОУ СОШ № 25 с УИОП</t>
  </si>
  <si>
    <t xml:space="preserve">МАОУ СОШ № 26</t>
  </si>
  <si>
    <t xml:space="preserve">МАОУ СОШ № 28</t>
  </si>
  <si>
    <t xml:space="preserve">МАОУ СОШ № 29</t>
  </si>
  <si>
    <t xml:space="preserve">МАОУ СОШ № 31</t>
  </si>
  <si>
    <t xml:space="preserve">МАОУ гимназия № 32</t>
  </si>
  <si>
    <t xml:space="preserve">МАОУ СОШ № 33</t>
  </si>
  <si>
    <t xml:space="preserve">МАОУ лицей 35 им. Буткова В.В.</t>
  </si>
  <si>
    <t xml:space="preserve">МАОУ СОШ № 36</t>
  </si>
  <si>
    <t xml:space="preserve">МАОУ СОШ № 38</t>
  </si>
  <si>
    <t xml:space="preserve">МАОУ СОШ № 39</t>
  </si>
  <si>
    <t xml:space="preserve">МАОУ гимназия № 40 им. Ю.А.Гагарина</t>
  </si>
  <si>
    <t xml:space="preserve">МАОУ СОШ № 43</t>
  </si>
  <si>
    <t xml:space="preserve">МБОУ СОШ № 44</t>
  </si>
  <si>
    <t xml:space="preserve">МАОУ СОШ № 47</t>
  </si>
  <si>
    <t xml:space="preserve">МАОУ СОШ № 46 с УИОП</t>
  </si>
  <si>
    <t xml:space="preserve">МАОУ СОШ № 48</t>
  </si>
  <si>
    <t xml:space="preserve">МАОУ лицей № 49</t>
  </si>
  <si>
    <t xml:space="preserve">МАОУ СОШ № 50</t>
  </si>
  <si>
    <t xml:space="preserve">МАОУ НОШ № 53</t>
  </si>
  <si>
    <t xml:space="preserve">МАОУ СОШ № 56</t>
  </si>
  <si>
    <t xml:space="preserve">МАОУ СОШ № 57</t>
  </si>
  <si>
    <t xml:space="preserve">МАОУ СОШ № 58</t>
  </si>
  <si>
    <t xml:space="preserve">МАОУ КМЛ</t>
  </si>
  <si>
    <t xml:space="preserve">"Гимназия "Альбертина"</t>
  </si>
  <si>
    <t xml:space="preserve">ГБОУ КО КШИ "АПКМК"</t>
  </si>
  <si>
    <t xml:space="preserve">ГАУ КО ОО ШИЛИ</t>
  </si>
  <si>
    <t xml:space="preserve">филиал НВМУ в г. Калининграде</t>
  </si>
  <si>
    <t xml:space="preserve">Православная гимназия</t>
  </si>
  <si>
    <t xml:space="preserve">АНО Лицей "Ганзейская ладья"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</si>
</sst>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0%"/>
    <numFmt numFmtId="167" formatCode="0"/>
  </numFmts>
  <fonts count="1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6"/>
      <name val="Times New Roman"/>
      <family val="1"/>
      <charset val="204"/>
    </font>
    <font>
      <sz val="16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3D69B"/>
        <bgColor rgb="FFFFCC9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3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1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3" fillId="3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3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W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75" workbookViewId="0">
      <selection pane="topLeft" activeCell="L38" activeCellId="0" sqref="L38"/>
    </sheetView>
  </sheetViews>
  <sheetFormatPr defaultRowHeight="15" zeroHeight="false" outlineLevelRow="0" outlineLevelCol="0"/>
  <cols>
    <col collapsed="false" customWidth="false" hidden="false" outlineLevel="0" max="1" min="1" style="1" width="11.42"/>
    <col collapsed="false" customWidth="true" hidden="false" outlineLevel="0" max="10" min="2" style="2" width="4.57"/>
    <col collapsed="false" customWidth="true" hidden="false" outlineLevel="0" max="11" min="11" style="2" width="15.71"/>
    <col collapsed="false" customWidth="true" hidden="false" outlineLevel="0" max="12" min="12" style="2" width="7.86"/>
    <col collapsed="false" customWidth="true" hidden="false" outlineLevel="0" max="13" min="13" style="0" width="13.7"/>
    <col collapsed="false" customWidth="true" hidden="false" outlineLevel="0" max="14" min="14" style="0" width="15.29"/>
    <col collapsed="false" customWidth="true" hidden="false" outlineLevel="0" max="15" min="15" style="3" width="25.29"/>
    <col collapsed="false" customWidth="true" hidden="false" outlineLevel="0" max="16" min="16" style="3" width="19.14"/>
    <col collapsed="false" customWidth="true" hidden="false" outlineLevel="0" max="17" min="17" style="3" width="24.86"/>
    <col collapsed="false" customWidth="true" hidden="false" outlineLevel="0" max="18" min="18" style="4" width="30.28"/>
    <col collapsed="false" customWidth="true" hidden="false" outlineLevel="0" max="19" min="19" style="5" width="7.42"/>
    <col collapsed="false" customWidth="true" hidden="false" outlineLevel="0" max="20" min="20" style="5" width="9.42"/>
    <col collapsed="false" customWidth="true" hidden="false" outlineLevel="0" max="21" min="21" style="3" width="23.15"/>
    <col collapsed="false" customWidth="true" hidden="false" outlineLevel="0" max="22" min="22" style="3" width="20.14"/>
    <col collapsed="false" customWidth="true" hidden="false" outlineLevel="0" max="23" min="23" style="3" width="24.71"/>
    <col collapsed="false" customWidth="true" hidden="false" outlineLevel="0" max="1025" min="24" style="0" width="8.86"/>
  </cols>
  <sheetData>
    <row r="1" customFormat="false" ht="18.75" hidden="false" customHeight="false" outlineLevel="0" collapsed="false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6" t="s">
        <v>0</v>
      </c>
      <c r="O1" s="8"/>
      <c r="P1" s="8"/>
      <c r="Q1" s="8"/>
      <c r="R1" s="6"/>
      <c r="S1" s="9"/>
      <c r="T1" s="9"/>
      <c r="U1" s="8"/>
      <c r="V1" s="8"/>
      <c r="W1" s="10"/>
    </row>
    <row r="2" customFormat="false" ht="20.25" hidden="false" customHeight="false" outlineLevel="0" collapsed="false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6"/>
      <c r="M2" s="11"/>
      <c r="N2" s="12" t="s">
        <v>1</v>
      </c>
      <c r="O2" s="8"/>
      <c r="P2" s="8"/>
      <c r="Q2" s="8"/>
      <c r="R2" s="6"/>
      <c r="S2" s="9"/>
      <c r="T2" s="9"/>
      <c r="U2" s="8"/>
      <c r="V2" s="8"/>
      <c r="W2" s="8"/>
    </row>
    <row r="3" customFormat="false" ht="17.35" hidden="false" customHeight="false" outlineLevel="0" collapsed="false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8"/>
      <c r="Q3" s="14"/>
      <c r="R3" s="15"/>
      <c r="S3" s="16"/>
      <c r="T3" s="16"/>
      <c r="U3" s="17"/>
      <c r="V3" s="8"/>
      <c r="W3" s="8"/>
    </row>
    <row r="4" customFormat="false" ht="18.75" hidden="false" customHeight="true" outlineLevel="0" collapsed="false">
      <c r="A4" s="18" t="s">
        <v>3</v>
      </c>
      <c r="B4" s="18" t="s">
        <v>4</v>
      </c>
      <c r="C4" s="18"/>
      <c r="D4" s="18"/>
      <c r="E4" s="18"/>
      <c r="F4" s="18"/>
      <c r="G4" s="18"/>
      <c r="H4" s="18"/>
      <c r="I4" s="18"/>
      <c r="J4" s="18"/>
      <c r="K4" s="18" t="s">
        <v>5</v>
      </c>
      <c r="L4" s="18" t="s">
        <v>6</v>
      </c>
      <c r="M4" s="18" t="s">
        <v>7</v>
      </c>
      <c r="N4" s="19" t="s">
        <v>8</v>
      </c>
      <c r="O4" s="20" t="s">
        <v>9</v>
      </c>
      <c r="P4" s="21" t="s">
        <v>10</v>
      </c>
      <c r="Q4" s="20" t="s">
        <v>11</v>
      </c>
      <c r="R4" s="22" t="s">
        <v>12</v>
      </c>
      <c r="S4" s="22" t="s">
        <v>13</v>
      </c>
      <c r="T4" s="23" t="s">
        <v>14</v>
      </c>
      <c r="U4" s="24" t="s">
        <v>15</v>
      </c>
      <c r="V4" s="24" t="s">
        <v>16</v>
      </c>
      <c r="W4" s="24" t="s">
        <v>17</v>
      </c>
    </row>
    <row r="5" customFormat="false" ht="16.5" hidden="false" customHeight="true" outlineLevel="0" collapsed="false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0"/>
      <c r="P5" s="21"/>
      <c r="Q5" s="20"/>
      <c r="R5" s="22"/>
      <c r="S5" s="22"/>
      <c r="T5" s="23"/>
      <c r="U5" s="24"/>
      <c r="V5" s="24"/>
      <c r="W5" s="24"/>
    </row>
    <row r="6" customFormat="false" ht="36" hidden="false" customHeight="true" outlineLevel="0" collapsed="false">
      <c r="A6" s="18"/>
      <c r="B6" s="18" t="n">
        <v>1</v>
      </c>
      <c r="C6" s="18" t="n">
        <v>2</v>
      </c>
      <c r="D6" s="18" t="n">
        <v>3</v>
      </c>
      <c r="E6" s="18" t="n">
        <v>4</v>
      </c>
      <c r="F6" s="18" t="n">
        <v>5</v>
      </c>
      <c r="G6" s="18" t="n">
        <v>6</v>
      </c>
      <c r="H6" s="18" t="n">
        <v>7</v>
      </c>
      <c r="I6" s="18" t="n">
        <v>8</v>
      </c>
      <c r="J6" s="18" t="n">
        <v>9</v>
      </c>
      <c r="K6" s="18"/>
      <c r="L6" s="18"/>
      <c r="M6" s="18"/>
      <c r="N6" s="19"/>
      <c r="O6" s="20"/>
      <c r="P6" s="21"/>
      <c r="Q6" s="20"/>
      <c r="R6" s="22"/>
      <c r="S6" s="22"/>
      <c r="T6" s="23"/>
      <c r="U6" s="24"/>
      <c r="V6" s="24"/>
      <c r="W6" s="24"/>
    </row>
    <row r="7" s="36" customFormat="true" ht="15.75" hidden="false" customHeight="true" outlineLevel="0" collapsed="false">
      <c r="A7" s="25" t="s">
        <v>18</v>
      </c>
      <c r="B7" s="25" t="n">
        <v>7</v>
      </c>
      <c r="C7" s="25" t="n">
        <v>16</v>
      </c>
      <c r="D7" s="25" t="n">
        <v>2</v>
      </c>
      <c r="E7" s="25" t="n">
        <v>2</v>
      </c>
      <c r="F7" s="25" t="n">
        <v>6</v>
      </c>
      <c r="G7" s="26"/>
      <c r="H7" s="26"/>
      <c r="I7" s="26"/>
      <c r="J7" s="26"/>
      <c r="K7" s="27" t="n">
        <f aca="false">B7+C7+D7+E7+F7</f>
        <v>33</v>
      </c>
      <c r="L7" s="25" t="n">
        <v>3</v>
      </c>
      <c r="M7" s="28" t="n">
        <f aca="false">K7/50</f>
        <v>0.66</v>
      </c>
      <c r="N7" s="29" t="s">
        <v>19</v>
      </c>
      <c r="O7" s="30" t="s">
        <v>20</v>
      </c>
      <c r="P7" s="31" t="s">
        <v>21</v>
      </c>
      <c r="Q7" s="32" t="s">
        <v>22</v>
      </c>
      <c r="R7" s="33" t="s">
        <v>23</v>
      </c>
      <c r="S7" s="33" t="n">
        <v>5</v>
      </c>
      <c r="T7" s="34" t="s">
        <v>24</v>
      </c>
      <c r="U7" s="35" t="s">
        <v>25</v>
      </c>
      <c r="V7" s="35" t="s">
        <v>26</v>
      </c>
      <c r="W7" s="35" t="s">
        <v>27</v>
      </c>
    </row>
    <row r="8" s="36" customFormat="true" ht="15.75" hidden="false" customHeight="true" outlineLevel="0" collapsed="false">
      <c r="A8" s="25" t="s">
        <v>28</v>
      </c>
      <c r="B8" s="25" t="n">
        <v>7</v>
      </c>
      <c r="C8" s="25" t="n">
        <v>6</v>
      </c>
      <c r="D8" s="25" t="n">
        <v>1</v>
      </c>
      <c r="E8" s="25" t="n">
        <v>3</v>
      </c>
      <c r="F8" s="25" t="n">
        <v>13</v>
      </c>
      <c r="G8" s="26"/>
      <c r="H8" s="26"/>
      <c r="I8" s="26"/>
      <c r="J8" s="26"/>
      <c r="K8" s="27" t="n">
        <f aca="false">B8+C8+D8+E8+F8</f>
        <v>30</v>
      </c>
      <c r="L8" s="25" t="n">
        <v>5</v>
      </c>
      <c r="M8" s="28" t="n">
        <f aca="false">K8/50</f>
        <v>0.6</v>
      </c>
      <c r="N8" s="29" t="s">
        <v>19</v>
      </c>
      <c r="O8" s="37" t="s">
        <v>29</v>
      </c>
      <c r="P8" s="38" t="s">
        <v>30</v>
      </c>
      <c r="Q8" s="32" t="s">
        <v>31</v>
      </c>
      <c r="R8" s="33" t="s">
        <v>23</v>
      </c>
      <c r="S8" s="33" t="n">
        <v>5</v>
      </c>
      <c r="T8" s="34" t="s">
        <v>24</v>
      </c>
      <c r="U8" s="35" t="s">
        <v>25</v>
      </c>
      <c r="V8" s="35" t="s">
        <v>26</v>
      </c>
      <c r="W8" s="35" t="s">
        <v>27</v>
      </c>
    </row>
    <row r="9" s="36" customFormat="true" ht="15.75" hidden="false" customHeight="true" outlineLevel="0" collapsed="false">
      <c r="A9" s="25" t="s">
        <v>32</v>
      </c>
      <c r="B9" s="25" t="n">
        <v>8</v>
      </c>
      <c r="C9" s="25" t="n">
        <v>14</v>
      </c>
      <c r="D9" s="25" t="n">
        <v>1</v>
      </c>
      <c r="E9" s="25" t="n">
        <v>2</v>
      </c>
      <c r="F9" s="25" t="n">
        <v>11</v>
      </c>
      <c r="G9" s="26"/>
      <c r="H9" s="26"/>
      <c r="I9" s="26"/>
      <c r="J9" s="26"/>
      <c r="K9" s="27" t="n">
        <f aca="false">B9+C9+D9+E9+F9</f>
        <v>36</v>
      </c>
      <c r="L9" s="25" t="n">
        <v>2</v>
      </c>
      <c r="M9" s="28" t="n">
        <f aca="false">K9/50</f>
        <v>0.72</v>
      </c>
      <c r="N9" s="29" t="s">
        <v>19</v>
      </c>
      <c r="O9" s="30" t="s">
        <v>33</v>
      </c>
      <c r="P9" s="31" t="s">
        <v>34</v>
      </c>
      <c r="Q9" s="32" t="s">
        <v>35</v>
      </c>
      <c r="R9" s="33" t="s">
        <v>23</v>
      </c>
      <c r="S9" s="33" t="n">
        <v>5</v>
      </c>
      <c r="T9" s="34" t="s">
        <v>24</v>
      </c>
      <c r="U9" s="35" t="s">
        <v>25</v>
      </c>
      <c r="V9" s="35" t="s">
        <v>26</v>
      </c>
      <c r="W9" s="35" t="s">
        <v>27</v>
      </c>
    </row>
    <row r="10" s="36" customFormat="true" ht="15.75" hidden="false" customHeight="true" outlineLevel="0" collapsed="false">
      <c r="A10" s="25" t="s">
        <v>36</v>
      </c>
      <c r="B10" s="25" t="n">
        <v>3</v>
      </c>
      <c r="C10" s="25" t="n">
        <v>9</v>
      </c>
      <c r="D10" s="25" t="n">
        <v>1</v>
      </c>
      <c r="E10" s="25" t="n">
        <v>0</v>
      </c>
      <c r="F10" s="25" t="n">
        <v>6</v>
      </c>
      <c r="G10" s="26"/>
      <c r="H10" s="26"/>
      <c r="I10" s="26"/>
      <c r="J10" s="26"/>
      <c r="K10" s="27" t="n">
        <f aca="false">B10+C10+D10+E10+F10</f>
        <v>19</v>
      </c>
      <c r="L10" s="25" t="n">
        <v>8</v>
      </c>
      <c r="M10" s="28" t="n">
        <f aca="false">K10/50</f>
        <v>0.38</v>
      </c>
      <c r="N10" s="29" t="s">
        <v>37</v>
      </c>
      <c r="O10" s="30" t="s">
        <v>38</v>
      </c>
      <c r="P10" s="31" t="s">
        <v>39</v>
      </c>
      <c r="Q10" s="32" t="s">
        <v>40</v>
      </c>
      <c r="R10" s="33" t="s">
        <v>23</v>
      </c>
      <c r="S10" s="33" t="n">
        <v>5</v>
      </c>
      <c r="T10" s="34" t="s">
        <v>24</v>
      </c>
      <c r="U10" s="35" t="s">
        <v>25</v>
      </c>
      <c r="V10" s="35" t="s">
        <v>26</v>
      </c>
      <c r="W10" s="35" t="s">
        <v>27</v>
      </c>
    </row>
    <row r="11" s="36" customFormat="true" ht="15.75" hidden="false" customHeight="true" outlineLevel="0" collapsed="false">
      <c r="A11" s="25" t="s">
        <v>41</v>
      </c>
      <c r="B11" s="25" t="n">
        <v>5</v>
      </c>
      <c r="C11" s="25" t="n">
        <v>18</v>
      </c>
      <c r="D11" s="25" t="n">
        <v>0</v>
      </c>
      <c r="E11" s="25" t="n">
        <v>3</v>
      </c>
      <c r="F11" s="25" t="n">
        <v>10</v>
      </c>
      <c r="G11" s="26"/>
      <c r="H11" s="26"/>
      <c r="I11" s="26"/>
      <c r="J11" s="26"/>
      <c r="K11" s="27" t="n">
        <f aca="false">B11+C11+D11+E11+F11</f>
        <v>36</v>
      </c>
      <c r="L11" s="25" t="n">
        <v>2</v>
      </c>
      <c r="M11" s="28" t="n">
        <f aca="false">K11/50</f>
        <v>0.72</v>
      </c>
      <c r="N11" s="29" t="s">
        <v>19</v>
      </c>
      <c r="O11" s="37" t="s">
        <v>42</v>
      </c>
      <c r="P11" s="38" t="s">
        <v>43</v>
      </c>
      <c r="Q11" s="37" t="s">
        <v>44</v>
      </c>
      <c r="R11" s="33" t="s">
        <v>23</v>
      </c>
      <c r="S11" s="33" t="n">
        <v>5</v>
      </c>
      <c r="T11" s="34" t="s">
        <v>45</v>
      </c>
      <c r="U11" s="35" t="s">
        <v>25</v>
      </c>
      <c r="V11" s="35" t="s">
        <v>26</v>
      </c>
      <c r="W11" s="35" t="s">
        <v>27</v>
      </c>
    </row>
    <row r="12" s="36" customFormat="true" ht="15.75" hidden="false" customHeight="true" outlineLevel="0" collapsed="false">
      <c r="A12" s="25" t="s">
        <v>46</v>
      </c>
      <c r="B12" s="25" t="n">
        <v>8</v>
      </c>
      <c r="C12" s="25" t="n">
        <v>8</v>
      </c>
      <c r="D12" s="25" t="n">
        <v>0</v>
      </c>
      <c r="E12" s="25" t="n">
        <v>4</v>
      </c>
      <c r="F12" s="25" t="n">
        <v>11</v>
      </c>
      <c r="G12" s="26"/>
      <c r="H12" s="26"/>
      <c r="I12" s="26"/>
      <c r="J12" s="26"/>
      <c r="K12" s="27" t="n">
        <f aca="false">B12+C12+D12+E12+F12</f>
        <v>31</v>
      </c>
      <c r="L12" s="25" t="n">
        <v>4</v>
      </c>
      <c r="M12" s="28" t="n">
        <f aca="false">K12/50</f>
        <v>0.62</v>
      </c>
      <c r="N12" s="29" t="s">
        <v>19</v>
      </c>
      <c r="O12" s="32" t="s">
        <v>47</v>
      </c>
      <c r="P12" s="31" t="s">
        <v>48</v>
      </c>
      <c r="Q12" s="37" t="s">
        <v>49</v>
      </c>
      <c r="R12" s="33" t="s">
        <v>23</v>
      </c>
      <c r="S12" s="39" t="n">
        <v>5</v>
      </c>
      <c r="T12" s="40" t="s">
        <v>45</v>
      </c>
      <c r="U12" s="35" t="s">
        <v>25</v>
      </c>
      <c r="V12" s="35" t="s">
        <v>26</v>
      </c>
      <c r="W12" s="35" t="s">
        <v>27</v>
      </c>
    </row>
    <row r="13" s="36" customFormat="true" ht="15.75" hidden="false" customHeight="true" outlineLevel="0" collapsed="false">
      <c r="A13" s="25" t="s">
        <v>50</v>
      </c>
      <c r="B13" s="25" t="n">
        <v>2</v>
      </c>
      <c r="C13" s="25" t="n">
        <v>18</v>
      </c>
      <c r="D13" s="25" t="n">
        <v>0</v>
      </c>
      <c r="E13" s="25" t="n">
        <v>0</v>
      </c>
      <c r="F13" s="25" t="n">
        <v>0</v>
      </c>
      <c r="G13" s="26"/>
      <c r="H13" s="26"/>
      <c r="I13" s="26"/>
      <c r="J13" s="26"/>
      <c r="K13" s="27" t="n">
        <f aca="false">B13+C13+D13+E13+F13</f>
        <v>20</v>
      </c>
      <c r="L13" s="25" t="n">
        <v>7</v>
      </c>
      <c r="M13" s="28" t="n">
        <f aca="false">K13/50</f>
        <v>0.4</v>
      </c>
      <c r="N13" s="29" t="s">
        <v>37</v>
      </c>
      <c r="O13" s="37" t="s">
        <v>51</v>
      </c>
      <c r="P13" s="38" t="s">
        <v>34</v>
      </c>
      <c r="Q13" s="37" t="s">
        <v>52</v>
      </c>
      <c r="R13" s="33" t="s">
        <v>23</v>
      </c>
      <c r="S13" s="39" t="n">
        <v>5</v>
      </c>
      <c r="T13" s="40" t="s">
        <v>53</v>
      </c>
      <c r="U13" s="35" t="s">
        <v>54</v>
      </c>
      <c r="V13" s="35" t="s">
        <v>55</v>
      </c>
      <c r="W13" s="35" t="s">
        <v>56</v>
      </c>
    </row>
    <row r="14" s="36" customFormat="true" ht="15.75" hidden="false" customHeight="true" outlineLevel="0" collapsed="false">
      <c r="A14" s="25" t="s">
        <v>57</v>
      </c>
      <c r="B14" s="25" t="n">
        <v>4</v>
      </c>
      <c r="C14" s="25" t="n">
        <v>18</v>
      </c>
      <c r="D14" s="25" t="n">
        <v>0</v>
      </c>
      <c r="E14" s="25" t="n">
        <v>0</v>
      </c>
      <c r="F14" s="25" t="n">
        <v>4</v>
      </c>
      <c r="G14" s="26"/>
      <c r="H14" s="26"/>
      <c r="I14" s="26"/>
      <c r="J14" s="26"/>
      <c r="K14" s="27" t="n">
        <f aca="false">B14+C14+D14+E14+F14</f>
        <v>26</v>
      </c>
      <c r="L14" s="25" t="n">
        <v>6</v>
      </c>
      <c r="M14" s="28" t="n">
        <f aca="false">K14/50</f>
        <v>0.52</v>
      </c>
      <c r="N14" s="29" t="s">
        <v>19</v>
      </c>
      <c r="O14" s="37" t="s">
        <v>51</v>
      </c>
      <c r="P14" s="38" t="s">
        <v>58</v>
      </c>
      <c r="Q14" s="37" t="s">
        <v>52</v>
      </c>
      <c r="R14" s="33" t="s">
        <v>23</v>
      </c>
      <c r="S14" s="39" t="n">
        <v>5</v>
      </c>
      <c r="T14" s="40" t="s">
        <v>53</v>
      </c>
      <c r="U14" s="35" t="s">
        <v>54</v>
      </c>
      <c r="V14" s="35" t="s">
        <v>55</v>
      </c>
      <c r="W14" s="35" t="s">
        <v>56</v>
      </c>
    </row>
    <row r="15" s="36" customFormat="true" ht="15.75" hidden="false" customHeight="true" outlineLevel="0" collapsed="false">
      <c r="A15" s="25" t="s">
        <v>59</v>
      </c>
      <c r="B15" s="25" t="n">
        <v>11</v>
      </c>
      <c r="C15" s="25" t="n">
        <v>18</v>
      </c>
      <c r="D15" s="25" t="n">
        <v>0</v>
      </c>
      <c r="E15" s="25" t="n">
        <v>4</v>
      </c>
      <c r="F15" s="25" t="n">
        <v>15</v>
      </c>
      <c r="G15" s="26"/>
      <c r="H15" s="26"/>
      <c r="I15" s="26"/>
      <c r="J15" s="26"/>
      <c r="K15" s="27" t="n">
        <f aca="false">B15+C15+D15+E15+F15</f>
        <v>48</v>
      </c>
      <c r="L15" s="25" t="n">
        <v>1</v>
      </c>
      <c r="M15" s="28" t="n">
        <f aca="false">K15/50</f>
        <v>0.96</v>
      </c>
      <c r="N15" s="29" t="s">
        <v>60</v>
      </c>
      <c r="O15" s="32" t="s">
        <v>61</v>
      </c>
      <c r="P15" s="31" t="s">
        <v>55</v>
      </c>
      <c r="Q15" s="37" t="s">
        <v>35</v>
      </c>
      <c r="R15" s="33" t="s">
        <v>23</v>
      </c>
      <c r="S15" s="39" t="n">
        <v>5</v>
      </c>
      <c r="T15" s="40" t="s">
        <v>53</v>
      </c>
      <c r="U15" s="35" t="s">
        <v>54</v>
      </c>
      <c r="V15" s="35" t="s">
        <v>55</v>
      </c>
      <c r="W15" s="35" t="s">
        <v>56</v>
      </c>
    </row>
    <row r="16" s="36" customFormat="true" ht="15.75" hidden="false" customHeight="true" outlineLevel="0" collapsed="false">
      <c r="A16" s="41" t="s">
        <v>62</v>
      </c>
      <c r="B16" s="41" t="n">
        <v>12</v>
      </c>
      <c r="C16" s="41" t="n">
        <v>18</v>
      </c>
      <c r="D16" s="41" t="n">
        <v>2</v>
      </c>
      <c r="E16" s="41" t="n">
        <v>3</v>
      </c>
      <c r="F16" s="41" t="n">
        <v>12</v>
      </c>
      <c r="G16" s="26"/>
      <c r="H16" s="26"/>
      <c r="I16" s="26"/>
      <c r="J16" s="26"/>
      <c r="K16" s="42" t="n">
        <f aca="false">B16+C16+D16+E16+F16</f>
        <v>47</v>
      </c>
      <c r="L16" s="41" t="n">
        <v>1</v>
      </c>
      <c r="M16" s="43" t="n">
        <f aca="false">K16/50</f>
        <v>0.94</v>
      </c>
      <c r="N16" s="44" t="s">
        <v>60</v>
      </c>
      <c r="O16" s="45" t="s">
        <v>63</v>
      </c>
      <c r="P16" s="46" t="s">
        <v>21</v>
      </c>
      <c r="Q16" s="45" t="s">
        <v>64</v>
      </c>
      <c r="R16" s="47" t="s">
        <v>23</v>
      </c>
      <c r="S16" s="47" t="n">
        <v>6</v>
      </c>
      <c r="T16" s="48" t="s">
        <v>65</v>
      </c>
      <c r="U16" s="49" t="s">
        <v>66</v>
      </c>
      <c r="V16" s="49" t="s">
        <v>67</v>
      </c>
      <c r="W16" s="49" t="s">
        <v>68</v>
      </c>
    </row>
    <row r="17" s="36" customFormat="true" ht="15.75" hidden="false" customHeight="true" outlineLevel="0" collapsed="false">
      <c r="A17" s="41" t="s">
        <v>69</v>
      </c>
      <c r="B17" s="41" t="n">
        <v>12</v>
      </c>
      <c r="C17" s="41" t="n">
        <v>18</v>
      </c>
      <c r="D17" s="41" t="n">
        <v>1</v>
      </c>
      <c r="E17" s="41" t="n">
        <v>1</v>
      </c>
      <c r="F17" s="41" t="n">
        <v>7</v>
      </c>
      <c r="G17" s="26"/>
      <c r="H17" s="26"/>
      <c r="I17" s="26"/>
      <c r="J17" s="26"/>
      <c r="K17" s="42" t="n">
        <f aca="false">B17+C17+D17+E17+F17</f>
        <v>39</v>
      </c>
      <c r="L17" s="41" t="n">
        <v>2</v>
      </c>
      <c r="M17" s="43" t="n">
        <f aca="false">K17/50</f>
        <v>0.78</v>
      </c>
      <c r="N17" s="44" t="s">
        <v>19</v>
      </c>
      <c r="O17" s="45" t="s">
        <v>70</v>
      </c>
      <c r="P17" s="46" t="s">
        <v>71</v>
      </c>
      <c r="Q17" s="45" t="s">
        <v>72</v>
      </c>
      <c r="R17" s="47" t="s">
        <v>23</v>
      </c>
      <c r="S17" s="47" t="n">
        <v>6</v>
      </c>
      <c r="T17" s="48" t="s">
        <v>65</v>
      </c>
      <c r="U17" s="49" t="s">
        <v>66</v>
      </c>
      <c r="V17" s="49" t="s">
        <v>67</v>
      </c>
      <c r="W17" s="49" t="s">
        <v>68</v>
      </c>
    </row>
    <row r="18" s="36" customFormat="true" ht="15.75" hidden="false" customHeight="true" outlineLevel="0" collapsed="false">
      <c r="A18" s="41" t="s">
        <v>73</v>
      </c>
      <c r="B18" s="41" t="n">
        <v>3</v>
      </c>
      <c r="C18" s="41" t="n">
        <v>14</v>
      </c>
      <c r="D18" s="41" t="n">
        <v>0</v>
      </c>
      <c r="E18" s="41" t="n">
        <v>3</v>
      </c>
      <c r="F18" s="41" t="n">
        <v>14</v>
      </c>
      <c r="G18" s="26"/>
      <c r="H18" s="26"/>
      <c r="I18" s="26"/>
      <c r="J18" s="26"/>
      <c r="K18" s="42" t="n">
        <f aca="false">B18+C18+D18+E18+F18</f>
        <v>34</v>
      </c>
      <c r="L18" s="41" t="n">
        <v>3</v>
      </c>
      <c r="M18" s="43" t="n">
        <f aca="false">K18/50</f>
        <v>0.68</v>
      </c>
      <c r="N18" s="44" t="s">
        <v>19</v>
      </c>
      <c r="O18" s="45" t="s">
        <v>74</v>
      </c>
      <c r="P18" s="46" t="s">
        <v>75</v>
      </c>
      <c r="Q18" s="45" t="s">
        <v>76</v>
      </c>
      <c r="R18" s="47" t="s">
        <v>23</v>
      </c>
      <c r="S18" s="47" t="n">
        <v>6</v>
      </c>
      <c r="T18" s="48" t="s">
        <v>77</v>
      </c>
      <c r="U18" s="49" t="s">
        <v>66</v>
      </c>
      <c r="V18" s="49" t="s">
        <v>67</v>
      </c>
      <c r="W18" s="49" t="s">
        <v>68</v>
      </c>
    </row>
    <row r="19" s="36" customFormat="true" ht="15.75" hidden="false" customHeight="true" outlineLevel="0" collapsed="false">
      <c r="A19" s="41" t="s">
        <v>78</v>
      </c>
      <c r="B19" s="41" t="n">
        <v>6</v>
      </c>
      <c r="C19" s="41" t="n">
        <v>14</v>
      </c>
      <c r="D19" s="41" t="n">
        <v>0</v>
      </c>
      <c r="E19" s="41" t="n">
        <v>3</v>
      </c>
      <c r="F19" s="41" t="n">
        <v>6</v>
      </c>
      <c r="G19" s="26"/>
      <c r="H19" s="26"/>
      <c r="I19" s="26"/>
      <c r="J19" s="26"/>
      <c r="K19" s="42" t="n">
        <f aca="false">B19+C19+D19+E19+F19</f>
        <v>29</v>
      </c>
      <c r="L19" s="41" t="n">
        <v>4</v>
      </c>
      <c r="M19" s="43" t="n">
        <f aca="false">K19/50</f>
        <v>0.58</v>
      </c>
      <c r="N19" s="44" t="s">
        <v>37</v>
      </c>
      <c r="O19" s="45" t="s">
        <v>79</v>
      </c>
      <c r="P19" s="46" t="s">
        <v>80</v>
      </c>
      <c r="Q19" s="45" t="s">
        <v>81</v>
      </c>
      <c r="R19" s="47" t="s">
        <v>23</v>
      </c>
      <c r="S19" s="47" t="n">
        <v>6</v>
      </c>
      <c r="T19" s="48" t="s">
        <v>65</v>
      </c>
      <c r="U19" s="49" t="s">
        <v>66</v>
      </c>
      <c r="V19" s="49" t="s">
        <v>67</v>
      </c>
      <c r="W19" s="49" t="s">
        <v>68</v>
      </c>
    </row>
    <row r="20" s="36" customFormat="true" ht="15.75" hidden="false" customHeight="true" outlineLevel="0" collapsed="false">
      <c r="A20" s="41" t="s">
        <v>82</v>
      </c>
      <c r="B20" s="41" t="n">
        <v>0</v>
      </c>
      <c r="C20" s="41" t="n">
        <v>18</v>
      </c>
      <c r="D20" s="41" t="n">
        <v>0</v>
      </c>
      <c r="E20" s="41" t="n">
        <v>2</v>
      </c>
      <c r="F20" s="41" t="n">
        <v>9</v>
      </c>
      <c r="G20" s="26"/>
      <c r="H20" s="26"/>
      <c r="I20" s="26"/>
      <c r="J20" s="26"/>
      <c r="K20" s="42" t="n">
        <f aca="false">B20+C20+D20+E20+F20</f>
        <v>29</v>
      </c>
      <c r="L20" s="41" t="n">
        <v>4</v>
      </c>
      <c r="M20" s="43" t="n">
        <f aca="false">K20/50</f>
        <v>0.58</v>
      </c>
      <c r="N20" s="44" t="s">
        <v>37</v>
      </c>
      <c r="O20" s="45" t="s">
        <v>83</v>
      </c>
      <c r="P20" s="46" t="s">
        <v>84</v>
      </c>
      <c r="Q20" s="45" t="s">
        <v>49</v>
      </c>
      <c r="R20" s="47" t="s">
        <v>23</v>
      </c>
      <c r="S20" s="47" t="n">
        <v>6</v>
      </c>
      <c r="T20" s="48" t="s">
        <v>65</v>
      </c>
      <c r="U20" s="49" t="s">
        <v>66</v>
      </c>
      <c r="V20" s="49" t="s">
        <v>67</v>
      </c>
      <c r="W20" s="49" t="s">
        <v>68</v>
      </c>
    </row>
    <row r="21" s="36" customFormat="true" ht="15.75" hidden="false" customHeight="true" outlineLevel="0" collapsed="false">
      <c r="A21" s="41" t="s">
        <v>85</v>
      </c>
      <c r="B21" s="41" t="n">
        <v>12</v>
      </c>
      <c r="C21" s="41" t="n">
        <v>11</v>
      </c>
      <c r="D21" s="41" t="n">
        <v>0</v>
      </c>
      <c r="E21" s="41" t="n">
        <v>2</v>
      </c>
      <c r="F21" s="41" t="n">
        <v>0</v>
      </c>
      <c r="G21" s="26"/>
      <c r="H21" s="26"/>
      <c r="I21" s="26"/>
      <c r="J21" s="26"/>
      <c r="K21" s="42" t="n">
        <f aca="false">B21+C21+D21+E21+F21</f>
        <v>25</v>
      </c>
      <c r="L21" s="41" t="n">
        <v>5</v>
      </c>
      <c r="M21" s="43" t="n">
        <f aca="false">K21/50</f>
        <v>0.5</v>
      </c>
      <c r="N21" s="44" t="s">
        <v>37</v>
      </c>
      <c r="O21" s="45" t="s">
        <v>86</v>
      </c>
      <c r="P21" s="46" t="s">
        <v>87</v>
      </c>
      <c r="Q21" s="45" t="s">
        <v>40</v>
      </c>
      <c r="R21" s="47" t="s">
        <v>23</v>
      </c>
      <c r="S21" s="47" t="n">
        <v>6</v>
      </c>
      <c r="T21" s="48" t="s">
        <v>65</v>
      </c>
      <c r="U21" s="49" t="s">
        <v>66</v>
      </c>
      <c r="V21" s="49" t="s">
        <v>67</v>
      </c>
      <c r="W21" s="49" t="s">
        <v>68</v>
      </c>
    </row>
    <row r="22" s="36" customFormat="true" ht="15.75" hidden="false" customHeight="true" outlineLevel="0" collapsed="false">
      <c r="A22" s="41" t="s">
        <v>88</v>
      </c>
      <c r="B22" s="41" t="n">
        <v>6</v>
      </c>
      <c r="C22" s="41" t="n">
        <v>5</v>
      </c>
      <c r="D22" s="41" t="n">
        <v>0</v>
      </c>
      <c r="E22" s="41" t="n">
        <v>0</v>
      </c>
      <c r="F22" s="41" t="n">
        <v>10</v>
      </c>
      <c r="G22" s="26"/>
      <c r="H22" s="26"/>
      <c r="I22" s="26"/>
      <c r="J22" s="26"/>
      <c r="K22" s="42" t="n">
        <f aca="false">B22+C22+D22+E22+F22</f>
        <v>21</v>
      </c>
      <c r="L22" s="41" t="n">
        <v>6</v>
      </c>
      <c r="M22" s="43" t="n">
        <f aca="false">K22/50</f>
        <v>0.42</v>
      </c>
      <c r="N22" s="44" t="s">
        <v>37</v>
      </c>
      <c r="O22" s="45" t="s">
        <v>89</v>
      </c>
      <c r="P22" s="46" t="s">
        <v>30</v>
      </c>
      <c r="Q22" s="45" t="s">
        <v>40</v>
      </c>
      <c r="R22" s="47" t="s">
        <v>23</v>
      </c>
      <c r="S22" s="47" t="n">
        <v>6</v>
      </c>
      <c r="T22" s="48" t="s">
        <v>90</v>
      </c>
      <c r="U22" s="49" t="s">
        <v>66</v>
      </c>
      <c r="V22" s="49" t="s">
        <v>67</v>
      </c>
      <c r="W22" s="49" t="s">
        <v>68</v>
      </c>
    </row>
    <row r="23" s="36" customFormat="true" ht="15.75" hidden="false" customHeight="true" outlineLevel="0" collapsed="false">
      <c r="A23" s="41" t="s">
        <v>91</v>
      </c>
      <c r="B23" s="41" t="n">
        <v>2</v>
      </c>
      <c r="C23" s="41" t="n">
        <v>18</v>
      </c>
      <c r="D23" s="41" t="n">
        <v>0</v>
      </c>
      <c r="E23" s="41" t="n">
        <v>0</v>
      </c>
      <c r="F23" s="41" t="n">
        <v>0</v>
      </c>
      <c r="G23" s="26"/>
      <c r="H23" s="26"/>
      <c r="I23" s="26"/>
      <c r="J23" s="26"/>
      <c r="K23" s="42" t="n">
        <f aca="false">B23+C23+D23+E23+F23</f>
        <v>20</v>
      </c>
      <c r="L23" s="41" t="n">
        <v>7</v>
      </c>
      <c r="M23" s="43" t="n">
        <f aca="false">K23/50</f>
        <v>0.4</v>
      </c>
      <c r="N23" s="44" t="s">
        <v>37</v>
      </c>
      <c r="O23" s="45" t="s">
        <v>92</v>
      </c>
      <c r="P23" s="46" t="s">
        <v>93</v>
      </c>
      <c r="Q23" s="45" t="s">
        <v>94</v>
      </c>
      <c r="R23" s="47" t="s">
        <v>23</v>
      </c>
      <c r="S23" s="47" t="n">
        <v>6</v>
      </c>
      <c r="T23" s="48" t="s">
        <v>65</v>
      </c>
      <c r="U23" s="49" t="s">
        <v>66</v>
      </c>
      <c r="V23" s="49" t="s">
        <v>67</v>
      </c>
      <c r="W23" s="49" t="s">
        <v>68</v>
      </c>
    </row>
    <row r="24" s="36" customFormat="true" ht="15.75" hidden="false" customHeight="true" outlineLevel="0" collapsed="false">
      <c r="A24" s="25" t="s">
        <v>95</v>
      </c>
      <c r="B24" s="25" t="n">
        <v>4</v>
      </c>
      <c r="C24" s="25" t="n">
        <v>12</v>
      </c>
      <c r="D24" s="25" t="n">
        <v>1</v>
      </c>
      <c r="E24" s="25" t="n">
        <v>0</v>
      </c>
      <c r="F24" s="25" t="n">
        <v>4</v>
      </c>
      <c r="G24" s="26"/>
      <c r="H24" s="26"/>
      <c r="I24" s="26"/>
      <c r="J24" s="26"/>
      <c r="K24" s="27" t="n">
        <f aca="false">B24+C24+D24+E24+F24</f>
        <v>21</v>
      </c>
      <c r="L24" s="25" t="n">
        <v>3</v>
      </c>
      <c r="M24" s="28" t="n">
        <f aca="false">K24/60</f>
        <v>0.35</v>
      </c>
      <c r="N24" s="29" t="s">
        <v>37</v>
      </c>
      <c r="O24" s="37" t="s">
        <v>96</v>
      </c>
      <c r="P24" s="38" t="s">
        <v>97</v>
      </c>
      <c r="Q24" s="37" t="s">
        <v>98</v>
      </c>
      <c r="R24" s="39" t="s">
        <v>23</v>
      </c>
      <c r="S24" s="39" t="n">
        <v>7</v>
      </c>
      <c r="T24" s="40" t="s">
        <v>99</v>
      </c>
      <c r="U24" s="50" t="s">
        <v>100</v>
      </c>
      <c r="V24" s="50" t="s">
        <v>55</v>
      </c>
      <c r="W24" s="50" t="s">
        <v>101</v>
      </c>
    </row>
    <row r="25" s="36" customFormat="true" ht="15.75" hidden="false" customHeight="true" outlineLevel="0" collapsed="false">
      <c r="A25" s="25" t="s">
        <v>102</v>
      </c>
      <c r="B25" s="25" t="n">
        <v>2</v>
      </c>
      <c r="C25" s="25" t="n">
        <v>12</v>
      </c>
      <c r="D25" s="25" t="n">
        <v>0</v>
      </c>
      <c r="E25" s="25" t="n">
        <v>2</v>
      </c>
      <c r="F25" s="25" t="n">
        <v>4</v>
      </c>
      <c r="G25" s="26"/>
      <c r="H25" s="26"/>
      <c r="I25" s="26"/>
      <c r="J25" s="26"/>
      <c r="K25" s="27" t="n">
        <f aca="false">B25+C25+D25+E25+F25</f>
        <v>20</v>
      </c>
      <c r="L25" s="25" t="n">
        <v>4</v>
      </c>
      <c r="M25" s="28" t="n">
        <f aca="false">K25/60</f>
        <v>0.333333333333333</v>
      </c>
      <c r="N25" s="29" t="s">
        <v>37</v>
      </c>
      <c r="O25" s="37" t="s">
        <v>103</v>
      </c>
      <c r="P25" s="38" t="s">
        <v>104</v>
      </c>
      <c r="Q25" s="37" t="s">
        <v>31</v>
      </c>
      <c r="R25" s="39" t="s">
        <v>23</v>
      </c>
      <c r="S25" s="39" t="n">
        <v>7</v>
      </c>
      <c r="T25" s="40" t="s">
        <v>77</v>
      </c>
      <c r="U25" s="50" t="s">
        <v>100</v>
      </c>
      <c r="V25" s="50" t="s">
        <v>55</v>
      </c>
      <c r="W25" s="50" t="s">
        <v>101</v>
      </c>
    </row>
    <row r="26" s="36" customFormat="true" ht="15.75" hidden="false" customHeight="true" outlineLevel="0" collapsed="false">
      <c r="A26" s="25" t="s">
        <v>105</v>
      </c>
      <c r="B26" s="25" t="n">
        <v>2</v>
      </c>
      <c r="C26" s="25" t="n">
        <v>17</v>
      </c>
      <c r="D26" s="25" t="n">
        <v>3</v>
      </c>
      <c r="E26" s="25" t="n">
        <v>5</v>
      </c>
      <c r="F26" s="25" t="n">
        <v>0</v>
      </c>
      <c r="G26" s="26"/>
      <c r="H26" s="26"/>
      <c r="I26" s="26"/>
      <c r="J26" s="26"/>
      <c r="K26" s="27" t="n">
        <f aca="false">B26+C26+D26+E26+F26</f>
        <v>27</v>
      </c>
      <c r="L26" s="25" t="n">
        <v>1</v>
      </c>
      <c r="M26" s="28" t="n">
        <f aca="false">K26/60</f>
        <v>0.45</v>
      </c>
      <c r="N26" s="29" t="s">
        <v>19</v>
      </c>
      <c r="O26" s="37" t="s">
        <v>106</v>
      </c>
      <c r="P26" s="38" t="s">
        <v>107</v>
      </c>
      <c r="Q26" s="37" t="s">
        <v>108</v>
      </c>
      <c r="R26" s="39" t="s">
        <v>23</v>
      </c>
      <c r="S26" s="39" t="n">
        <v>7</v>
      </c>
      <c r="T26" s="40" t="s">
        <v>99</v>
      </c>
      <c r="U26" s="50" t="s">
        <v>100</v>
      </c>
      <c r="V26" s="50" t="s">
        <v>55</v>
      </c>
      <c r="W26" s="50" t="s">
        <v>101</v>
      </c>
    </row>
    <row r="27" s="36" customFormat="true" ht="15.75" hidden="false" customHeight="true" outlineLevel="0" collapsed="false">
      <c r="A27" s="25" t="s">
        <v>109</v>
      </c>
      <c r="B27" s="25" t="n">
        <v>1</v>
      </c>
      <c r="C27" s="25" t="n">
        <v>18</v>
      </c>
      <c r="D27" s="25" t="n">
        <v>2</v>
      </c>
      <c r="E27" s="25" t="n">
        <v>0</v>
      </c>
      <c r="F27" s="25" t="n">
        <v>2</v>
      </c>
      <c r="G27" s="26"/>
      <c r="H27" s="26"/>
      <c r="I27" s="26"/>
      <c r="J27" s="26"/>
      <c r="K27" s="27" t="n">
        <f aca="false">B27+C27+D27+E27+F27</f>
        <v>23</v>
      </c>
      <c r="L27" s="25" t="n">
        <v>2</v>
      </c>
      <c r="M27" s="28" t="n">
        <f aca="false">K27/60</f>
        <v>0.383333333333333</v>
      </c>
      <c r="N27" s="29" t="s">
        <v>37</v>
      </c>
      <c r="O27" s="37" t="s">
        <v>110</v>
      </c>
      <c r="P27" s="38" t="s">
        <v>111</v>
      </c>
      <c r="Q27" s="37" t="s">
        <v>52</v>
      </c>
      <c r="R27" s="39" t="s">
        <v>23</v>
      </c>
      <c r="S27" s="39" t="n">
        <v>7</v>
      </c>
      <c r="T27" s="40" t="s">
        <v>99</v>
      </c>
      <c r="U27" s="50" t="s">
        <v>100</v>
      </c>
      <c r="V27" s="50" t="s">
        <v>55</v>
      </c>
      <c r="W27" s="50" t="s">
        <v>101</v>
      </c>
    </row>
    <row r="28" s="36" customFormat="true" ht="15.75" hidden="false" customHeight="true" outlineLevel="0" collapsed="false">
      <c r="A28" s="25" t="s">
        <v>112</v>
      </c>
      <c r="B28" s="25" t="n">
        <v>2</v>
      </c>
      <c r="C28" s="25" t="n">
        <v>4</v>
      </c>
      <c r="D28" s="25" t="n">
        <v>2</v>
      </c>
      <c r="E28" s="25" t="n">
        <v>2</v>
      </c>
      <c r="F28" s="25" t="n">
        <v>4</v>
      </c>
      <c r="G28" s="26"/>
      <c r="H28" s="26"/>
      <c r="I28" s="26"/>
      <c r="J28" s="26"/>
      <c r="K28" s="27" t="n">
        <f aca="false">B28+C28+D28+E28+F28</f>
        <v>14</v>
      </c>
      <c r="L28" s="25" t="n">
        <v>7</v>
      </c>
      <c r="M28" s="28" t="n">
        <f aca="false">K28/60</f>
        <v>0.233333333333333</v>
      </c>
      <c r="N28" s="29" t="s">
        <v>37</v>
      </c>
      <c r="O28" s="37" t="s">
        <v>113</v>
      </c>
      <c r="P28" s="38" t="s">
        <v>43</v>
      </c>
      <c r="Q28" s="37" t="s">
        <v>114</v>
      </c>
      <c r="R28" s="39" t="s">
        <v>23</v>
      </c>
      <c r="S28" s="39" t="n">
        <v>7</v>
      </c>
      <c r="T28" s="40" t="s">
        <v>99</v>
      </c>
      <c r="U28" s="50" t="s">
        <v>100</v>
      </c>
      <c r="V28" s="50" t="s">
        <v>55</v>
      </c>
      <c r="W28" s="50" t="s">
        <v>101</v>
      </c>
    </row>
    <row r="29" s="36" customFormat="true" ht="15.75" hidden="false" customHeight="true" outlineLevel="0" collapsed="false">
      <c r="A29" s="25" t="s">
        <v>115</v>
      </c>
      <c r="B29" s="25" t="n">
        <v>5</v>
      </c>
      <c r="C29" s="25" t="n">
        <v>2</v>
      </c>
      <c r="D29" s="25" t="n">
        <v>0</v>
      </c>
      <c r="E29" s="25" t="n">
        <v>1</v>
      </c>
      <c r="F29" s="25" t="n">
        <v>3</v>
      </c>
      <c r="G29" s="26"/>
      <c r="H29" s="26"/>
      <c r="I29" s="26"/>
      <c r="J29" s="26"/>
      <c r="K29" s="27" t="n">
        <f aca="false">B29+C29+D29+E29+F29</f>
        <v>11</v>
      </c>
      <c r="L29" s="25" t="n">
        <v>8</v>
      </c>
      <c r="M29" s="28" t="n">
        <f aca="false">K29/60</f>
        <v>0.183333333333333</v>
      </c>
      <c r="N29" s="29" t="s">
        <v>37</v>
      </c>
      <c r="O29" s="37" t="s">
        <v>116</v>
      </c>
      <c r="P29" s="38" t="s">
        <v>117</v>
      </c>
      <c r="Q29" s="37" t="s">
        <v>118</v>
      </c>
      <c r="R29" s="39" t="s">
        <v>23</v>
      </c>
      <c r="S29" s="39" t="n">
        <v>7</v>
      </c>
      <c r="T29" s="40" t="s">
        <v>99</v>
      </c>
      <c r="U29" s="50" t="s">
        <v>100</v>
      </c>
      <c r="V29" s="50" t="s">
        <v>55</v>
      </c>
      <c r="W29" s="50" t="s">
        <v>101</v>
      </c>
    </row>
    <row r="30" s="36" customFormat="true" ht="15.75" hidden="false" customHeight="true" outlineLevel="0" collapsed="false">
      <c r="A30" s="25" t="s">
        <v>119</v>
      </c>
      <c r="B30" s="25" t="n">
        <v>0</v>
      </c>
      <c r="C30" s="25" t="n">
        <v>13</v>
      </c>
      <c r="D30" s="25" t="n">
        <v>0</v>
      </c>
      <c r="E30" s="25" t="n">
        <v>0</v>
      </c>
      <c r="F30" s="25" t="n">
        <v>1</v>
      </c>
      <c r="G30" s="26"/>
      <c r="H30" s="26"/>
      <c r="I30" s="26"/>
      <c r="J30" s="26"/>
      <c r="K30" s="27" t="n">
        <f aca="false">B30+C30+D30+E30+F30</f>
        <v>14</v>
      </c>
      <c r="L30" s="25" t="n">
        <v>7</v>
      </c>
      <c r="M30" s="28" t="n">
        <f aca="false">K30/60</f>
        <v>0.233333333333333</v>
      </c>
      <c r="N30" s="29" t="s">
        <v>37</v>
      </c>
      <c r="O30" s="37" t="s">
        <v>120</v>
      </c>
      <c r="P30" s="38" t="s">
        <v>121</v>
      </c>
      <c r="Q30" s="37" t="s">
        <v>122</v>
      </c>
      <c r="R30" s="39" t="s">
        <v>23</v>
      </c>
      <c r="S30" s="39" t="n">
        <v>7</v>
      </c>
      <c r="T30" s="40" t="s">
        <v>99</v>
      </c>
      <c r="U30" s="50" t="s">
        <v>100</v>
      </c>
      <c r="V30" s="50" t="s">
        <v>55</v>
      </c>
      <c r="W30" s="50" t="s">
        <v>101</v>
      </c>
    </row>
    <row r="31" s="36" customFormat="true" ht="15.75" hidden="false" customHeight="true" outlineLevel="0" collapsed="false">
      <c r="A31" s="25" t="s">
        <v>123</v>
      </c>
      <c r="B31" s="25" t="n">
        <v>0</v>
      </c>
      <c r="C31" s="25" t="n">
        <v>7</v>
      </c>
      <c r="D31" s="25" t="n">
        <v>0</v>
      </c>
      <c r="E31" s="25" t="n">
        <v>2</v>
      </c>
      <c r="F31" s="25" t="n">
        <v>5</v>
      </c>
      <c r="G31" s="26"/>
      <c r="H31" s="26"/>
      <c r="I31" s="26"/>
      <c r="J31" s="26"/>
      <c r="K31" s="27" t="n">
        <f aca="false">B31+C31+D31+E31+F31</f>
        <v>14</v>
      </c>
      <c r="L31" s="25" t="n">
        <v>7</v>
      </c>
      <c r="M31" s="28" t="n">
        <f aca="false">K31/60</f>
        <v>0.233333333333333</v>
      </c>
      <c r="N31" s="29" t="s">
        <v>37</v>
      </c>
      <c r="O31" s="37" t="s">
        <v>124</v>
      </c>
      <c r="P31" s="38" t="s">
        <v>125</v>
      </c>
      <c r="Q31" s="37" t="s">
        <v>22</v>
      </c>
      <c r="R31" s="39" t="s">
        <v>23</v>
      </c>
      <c r="S31" s="39" t="n">
        <v>7</v>
      </c>
      <c r="T31" s="40" t="s">
        <v>99</v>
      </c>
      <c r="U31" s="50" t="s">
        <v>100</v>
      </c>
      <c r="V31" s="50" t="s">
        <v>55</v>
      </c>
      <c r="W31" s="50" t="s">
        <v>101</v>
      </c>
    </row>
    <row r="32" s="36" customFormat="true" ht="15.75" hidden="false" customHeight="true" outlineLevel="0" collapsed="false">
      <c r="A32" s="25" t="s">
        <v>126</v>
      </c>
      <c r="B32" s="25" t="n">
        <v>2</v>
      </c>
      <c r="C32" s="25" t="n">
        <v>13</v>
      </c>
      <c r="D32" s="25" t="n">
        <v>0</v>
      </c>
      <c r="E32" s="25" t="n">
        <v>0</v>
      </c>
      <c r="F32" s="25" t="n">
        <v>1</v>
      </c>
      <c r="G32" s="26"/>
      <c r="H32" s="26"/>
      <c r="I32" s="26"/>
      <c r="J32" s="26"/>
      <c r="K32" s="27" t="n">
        <f aca="false">B32+C32+D32+E32+F32</f>
        <v>16</v>
      </c>
      <c r="L32" s="25" t="n">
        <v>5</v>
      </c>
      <c r="M32" s="28" t="n">
        <f aca="false">K32/60</f>
        <v>0.266666666666667</v>
      </c>
      <c r="N32" s="29" t="s">
        <v>37</v>
      </c>
      <c r="O32" s="37" t="s">
        <v>127</v>
      </c>
      <c r="P32" s="38" t="s">
        <v>128</v>
      </c>
      <c r="Q32" s="37" t="s">
        <v>129</v>
      </c>
      <c r="R32" s="39" t="s">
        <v>23</v>
      </c>
      <c r="S32" s="39" t="n">
        <v>7</v>
      </c>
      <c r="T32" s="40" t="s">
        <v>99</v>
      </c>
      <c r="U32" s="50" t="s">
        <v>100</v>
      </c>
      <c r="V32" s="50" t="s">
        <v>55</v>
      </c>
      <c r="W32" s="50" t="s">
        <v>101</v>
      </c>
    </row>
    <row r="33" s="36" customFormat="true" ht="15.75" hidden="false" customHeight="true" outlineLevel="0" collapsed="false">
      <c r="A33" s="25" t="s">
        <v>130</v>
      </c>
      <c r="B33" s="25" t="n">
        <v>2</v>
      </c>
      <c r="C33" s="25" t="n">
        <v>11</v>
      </c>
      <c r="D33" s="25" t="n">
        <v>0</v>
      </c>
      <c r="E33" s="25" t="n">
        <v>0</v>
      </c>
      <c r="F33" s="25" t="n">
        <v>2</v>
      </c>
      <c r="G33" s="26"/>
      <c r="H33" s="26"/>
      <c r="I33" s="26"/>
      <c r="J33" s="26"/>
      <c r="K33" s="27" t="n">
        <f aca="false">B33+C33+D33+E33+F33</f>
        <v>15</v>
      </c>
      <c r="L33" s="25" t="n">
        <v>6</v>
      </c>
      <c r="M33" s="28" t="n">
        <f aca="false">K33/60</f>
        <v>0.25</v>
      </c>
      <c r="N33" s="29" t="s">
        <v>37</v>
      </c>
      <c r="O33" s="37" t="s">
        <v>131</v>
      </c>
      <c r="P33" s="38" t="s">
        <v>132</v>
      </c>
      <c r="Q33" s="37" t="s">
        <v>35</v>
      </c>
      <c r="R33" s="39" t="s">
        <v>23</v>
      </c>
      <c r="S33" s="39" t="n">
        <v>7</v>
      </c>
      <c r="T33" s="40" t="s">
        <v>77</v>
      </c>
      <c r="U33" s="50" t="s">
        <v>100</v>
      </c>
      <c r="V33" s="50" t="s">
        <v>55</v>
      </c>
      <c r="W33" s="50" t="s">
        <v>101</v>
      </c>
    </row>
    <row r="34" s="36" customFormat="true" ht="15.75" hidden="false" customHeight="true" outlineLevel="0" collapsed="false">
      <c r="A34" s="25" t="s">
        <v>133</v>
      </c>
      <c r="B34" s="25" t="n">
        <v>1</v>
      </c>
      <c r="C34" s="25" t="n">
        <v>2</v>
      </c>
      <c r="D34" s="25" t="n">
        <v>0</v>
      </c>
      <c r="E34" s="25" t="n">
        <v>0</v>
      </c>
      <c r="F34" s="25" t="n">
        <v>3</v>
      </c>
      <c r="G34" s="26"/>
      <c r="H34" s="26"/>
      <c r="I34" s="26"/>
      <c r="J34" s="26"/>
      <c r="K34" s="27" t="n">
        <f aca="false">B34+C34+D34+E34+F34</f>
        <v>6</v>
      </c>
      <c r="L34" s="25" t="n">
        <v>9</v>
      </c>
      <c r="M34" s="28" t="n">
        <f aca="false">K34/60</f>
        <v>0.1</v>
      </c>
      <c r="N34" s="29" t="s">
        <v>37</v>
      </c>
      <c r="O34" s="37" t="s">
        <v>134</v>
      </c>
      <c r="P34" s="38" t="s">
        <v>135</v>
      </c>
      <c r="Q34" s="37" t="s">
        <v>35</v>
      </c>
      <c r="R34" s="39" t="s">
        <v>23</v>
      </c>
      <c r="S34" s="39" t="n">
        <v>7</v>
      </c>
      <c r="T34" s="40" t="s">
        <v>77</v>
      </c>
      <c r="U34" s="50" t="s">
        <v>100</v>
      </c>
      <c r="V34" s="50" t="s">
        <v>55</v>
      </c>
      <c r="W34" s="50" t="s">
        <v>101</v>
      </c>
    </row>
    <row r="35" s="36" customFormat="true" ht="15.75" hidden="false" customHeight="true" outlineLevel="0" collapsed="false">
      <c r="A35" s="25" t="s">
        <v>136</v>
      </c>
      <c r="B35" s="25" t="n">
        <v>3</v>
      </c>
      <c r="C35" s="25" t="n">
        <v>9</v>
      </c>
      <c r="D35" s="25" t="n">
        <v>1</v>
      </c>
      <c r="E35" s="25" t="n">
        <v>0</v>
      </c>
      <c r="F35" s="25" t="n">
        <v>3</v>
      </c>
      <c r="G35" s="26"/>
      <c r="H35" s="26"/>
      <c r="I35" s="26"/>
      <c r="J35" s="26"/>
      <c r="K35" s="27" t="n">
        <f aca="false">B35+C35+D35+E35+F35</f>
        <v>16</v>
      </c>
      <c r="L35" s="25" t="n">
        <v>5</v>
      </c>
      <c r="M35" s="28" t="n">
        <f aca="false">K35/60</f>
        <v>0.266666666666667</v>
      </c>
      <c r="N35" s="29" t="s">
        <v>37</v>
      </c>
      <c r="O35" s="37" t="s">
        <v>137</v>
      </c>
      <c r="P35" s="38" t="s">
        <v>75</v>
      </c>
      <c r="Q35" s="37" t="s">
        <v>138</v>
      </c>
      <c r="R35" s="39" t="s">
        <v>23</v>
      </c>
      <c r="S35" s="39" t="n">
        <v>7</v>
      </c>
      <c r="T35" s="40" t="s">
        <v>77</v>
      </c>
      <c r="U35" s="50" t="s">
        <v>100</v>
      </c>
      <c r="V35" s="50" t="s">
        <v>55</v>
      </c>
      <c r="W35" s="50" t="s">
        <v>101</v>
      </c>
    </row>
    <row r="36" s="36" customFormat="true" ht="15.75" hidden="false" customHeight="true" outlineLevel="0" collapsed="false">
      <c r="A36" s="41" t="s">
        <v>139</v>
      </c>
      <c r="B36" s="41" t="n">
        <v>4</v>
      </c>
      <c r="C36" s="41" t="n">
        <v>16</v>
      </c>
      <c r="D36" s="41" t="n">
        <v>1</v>
      </c>
      <c r="E36" s="41" t="n">
        <v>1</v>
      </c>
      <c r="F36" s="41" t="n">
        <v>3</v>
      </c>
      <c r="G36" s="26"/>
      <c r="H36" s="26"/>
      <c r="I36" s="26"/>
      <c r="J36" s="26"/>
      <c r="K36" s="42" t="n">
        <f aca="false">B36+C36+D36+E36+F36</f>
        <v>25</v>
      </c>
      <c r="L36" s="41" t="n">
        <v>2</v>
      </c>
      <c r="M36" s="43" t="n">
        <f aca="false">K36/60</f>
        <v>0.416666666666667</v>
      </c>
      <c r="N36" s="44" t="s">
        <v>140</v>
      </c>
      <c r="O36" s="45" t="s">
        <v>141</v>
      </c>
      <c r="P36" s="46" t="s">
        <v>58</v>
      </c>
      <c r="Q36" s="45" t="s">
        <v>35</v>
      </c>
      <c r="R36" s="47" t="s">
        <v>23</v>
      </c>
      <c r="S36" s="47" t="n">
        <v>8</v>
      </c>
      <c r="T36" s="48" t="s">
        <v>90</v>
      </c>
      <c r="U36" s="49" t="s">
        <v>142</v>
      </c>
      <c r="V36" s="49" t="s">
        <v>143</v>
      </c>
      <c r="W36" s="49" t="s">
        <v>144</v>
      </c>
    </row>
    <row r="37" s="36" customFormat="true" ht="15.75" hidden="false" customHeight="true" outlineLevel="0" collapsed="false">
      <c r="A37" s="41" t="s">
        <v>145</v>
      </c>
      <c r="B37" s="41" t="n">
        <v>6</v>
      </c>
      <c r="C37" s="41" t="n">
        <v>18</v>
      </c>
      <c r="D37" s="41" t="n">
        <v>1</v>
      </c>
      <c r="E37" s="41" t="n">
        <v>4</v>
      </c>
      <c r="F37" s="41" t="n">
        <v>3</v>
      </c>
      <c r="G37" s="26"/>
      <c r="H37" s="26"/>
      <c r="I37" s="26"/>
      <c r="J37" s="26"/>
      <c r="K37" s="42" t="n">
        <f aca="false">B37+C37+D37+E37+F37</f>
        <v>32</v>
      </c>
      <c r="L37" s="41" t="n">
        <v>1</v>
      </c>
      <c r="M37" s="43" t="n">
        <f aca="false">K37/60</f>
        <v>0.533333333333333</v>
      </c>
      <c r="N37" s="44" t="s">
        <v>60</v>
      </c>
      <c r="O37" s="45" t="s">
        <v>146</v>
      </c>
      <c r="P37" s="46" t="s">
        <v>147</v>
      </c>
      <c r="Q37" s="45" t="s">
        <v>76</v>
      </c>
      <c r="R37" s="47" t="s">
        <v>23</v>
      </c>
      <c r="S37" s="47" t="n">
        <v>8</v>
      </c>
      <c r="T37" s="48" t="s">
        <v>90</v>
      </c>
      <c r="U37" s="49" t="s">
        <v>142</v>
      </c>
      <c r="V37" s="49" t="s">
        <v>143</v>
      </c>
      <c r="W37" s="49" t="s">
        <v>144</v>
      </c>
    </row>
    <row r="38" s="36" customFormat="true" ht="15.75" hidden="false" customHeight="true" outlineLevel="0" collapsed="false">
      <c r="A38" s="25" t="s">
        <v>148</v>
      </c>
      <c r="B38" s="25" t="n">
        <v>10</v>
      </c>
      <c r="C38" s="25" t="n">
        <v>22</v>
      </c>
      <c r="D38" s="25" t="n">
        <v>2</v>
      </c>
      <c r="E38" s="26"/>
      <c r="F38" s="26"/>
      <c r="G38" s="26"/>
      <c r="H38" s="26"/>
      <c r="I38" s="26"/>
      <c r="J38" s="26"/>
      <c r="K38" s="27" t="n">
        <f aca="false">B38+C38+D38</f>
        <v>34</v>
      </c>
      <c r="L38" s="25" t="n">
        <v>1</v>
      </c>
      <c r="M38" s="28" t="n">
        <f aca="false">K38/65</f>
        <v>0.523076923076923</v>
      </c>
      <c r="N38" s="29" t="s">
        <v>60</v>
      </c>
      <c r="O38" s="37" t="s">
        <v>149</v>
      </c>
      <c r="P38" s="38" t="s">
        <v>150</v>
      </c>
      <c r="Q38" s="37" t="s">
        <v>52</v>
      </c>
      <c r="R38" s="39" t="s">
        <v>23</v>
      </c>
      <c r="S38" s="39" t="n">
        <v>9</v>
      </c>
      <c r="T38" s="40" t="s">
        <v>65</v>
      </c>
      <c r="U38" s="50" t="s">
        <v>151</v>
      </c>
      <c r="V38" s="50" t="s">
        <v>152</v>
      </c>
      <c r="W38" s="50" t="s">
        <v>153</v>
      </c>
    </row>
    <row r="39" s="7" customFormat="true" ht="18.75" hidden="false" customHeight="false" outlineLevel="0" collapsed="false">
      <c r="A39" s="51" t="s">
        <v>154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3"/>
      <c r="N39" s="53"/>
      <c r="O39" s="54"/>
      <c r="P39" s="54"/>
      <c r="Q39" s="54"/>
      <c r="R39" s="55"/>
      <c r="S39" s="56"/>
      <c r="T39" s="56"/>
      <c r="U39" s="54"/>
      <c r="V39" s="57"/>
      <c r="W39" s="57"/>
    </row>
    <row r="40" s="7" customFormat="true" ht="18.75" hidden="false" customHeight="false" outlineLevel="0" collapsed="false">
      <c r="A40" s="8" t="s">
        <v>155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53"/>
      <c r="M40" s="53"/>
      <c r="N40" s="53"/>
      <c r="O40" s="54"/>
      <c r="P40" s="54"/>
      <c r="Q40" s="54"/>
      <c r="R40" s="55"/>
      <c r="S40" s="56"/>
      <c r="T40" s="56"/>
      <c r="U40" s="54"/>
      <c r="V40" s="57"/>
      <c r="W40" s="57"/>
    </row>
    <row r="41" s="7" customFormat="true" ht="18.75" hidden="false" customHeight="fals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53"/>
      <c r="M41" s="53"/>
      <c r="N41" s="58"/>
      <c r="O41" s="54"/>
      <c r="P41" s="54"/>
      <c r="Q41" s="54"/>
      <c r="R41" s="55"/>
      <c r="S41" s="56"/>
      <c r="T41" s="56"/>
      <c r="U41" s="54"/>
      <c r="V41" s="57"/>
      <c r="W41" s="57"/>
    </row>
    <row r="42" s="7" customFormat="true" ht="18.75" hidden="false" customHeight="fals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N42" s="59"/>
      <c r="O42" s="54"/>
      <c r="P42" s="54"/>
      <c r="Q42" s="54"/>
      <c r="R42" s="55"/>
      <c r="S42" s="56"/>
      <c r="T42" s="56"/>
      <c r="U42" s="54"/>
      <c r="V42" s="57"/>
      <c r="W42" s="57"/>
    </row>
    <row r="43" s="7" customFormat="true" ht="18.75" hidden="false" customHeight="fals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N43" s="59"/>
      <c r="O43" s="54"/>
      <c r="P43" s="54"/>
      <c r="Q43" s="54"/>
      <c r="R43" s="55"/>
      <c r="S43" s="56"/>
      <c r="T43" s="56"/>
      <c r="U43" s="54"/>
      <c r="V43" s="57"/>
      <c r="W43" s="57"/>
    </row>
    <row r="44" s="59" customFormat="true" ht="18.75" hidden="false" customHeight="fals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O44" s="54"/>
      <c r="P44" s="54"/>
      <c r="Q44" s="54"/>
      <c r="R44" s="55"/>
      <c r="S44" s="56"/>
      <c r="T44" s="56"/>
      <c r="U44" s="54"/>
      <c r="V44" s="57"/>
      <c r="W44" s="57"/>
    </row>
    <row r="45" customFormat="false" ht="18.75" hidden="false" customHeight="false" outlineLevel="0" collapsed="false">
      <c r="A45" s="60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61"/>
      <c r="M45" s="62"/>
      <c r="N45" s="60"/>
      <c r="O45" s="63"/>
      <c r="P45" s="63"/>
      <c r="Q45" s="63"/>
      <c r="R45" s="55"/>
      <c r="S45" s="64"/>
      <c r="T45" s="64"/>
      <c r="U45" s="63"/>
      <c r="V45" s="65"/>
      <c r="W45" s="65"/>
    </row>
    <row r="46" customFormat="false" ht="18.75" hidden="false" customHeight="false" outlineLevel="0" collapsed="false">
      <c r="A46" s="60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61"/>
      <c r="M46" s="62"/>
      <c r="N46" s="60"/>
      <c r="O46" s="63"/>
      <c r="P46" s="63"/>
      <c r="Q46" s="63"/>
      <c r="R46" s="55"/>
      <c r="S46" s="64"/>
      <c r="T46" s="64"/>
      <c r="U46" s="63"/>
      <c r="V46" s="65"/>
      <c r="W46" s="65"/>
    </row>
    <row r="47" customFormat="false" ht="18.75" hidden="false" customHeight="false" outlineLevel="0" collapsed="false">
      <c r="A47" s="60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61"/>
      <c r="M47" s="62"/>
      <c r="N47" s="60"/>
      <c r="O47" s="63"/>
      <c r="P47" s="63"/>
      <c r="Q47" s="63"/>
      <c r="R47" s="55"/>
      <c r="S47" s="64"/>
      <c r="T47" s="64"/>
      <c r="U47" s="63"/>
      <c r="V47" s="65"/>
      <c r="W47" s="65"/>
    </row>
    <row r="48" customFormat="false" ht="18.75" hidden="false" customHeight="false" outlineLevel="0" collapsed="false">
      <c r="A48" s="60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61"/>
      <c r="M48" s="62"/>
      <c r="N48" s="60"/>
      <c r="O48" s="63"/>
      <c r="P48" s="63"/>
      <c r="Q48" s="63"/>
      <c r="R48" s="55"/>
      <c r="S48" s="64"/>
      <c r="T48" s="64"/>
      <c r="U48" s="63"/>
      <c r="V48" s="65"/>
      <c r="W48" s="65"/>
    </row>
    <row r="49" customFormat="false" ht="18.75" hidden="false" customHeight="false" outlineLevel="0" collapsed="false">
      <c r="A49" s="60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61"/>
      <c r="M49" s="62"/>
      <c r="N49" s="60"/>
      <c r="O49" s="63"/>
      <c r="P49" s="63"/>
      <c r="Q49" s="63"/>
      <c r="R49" s="55"/>
      <c r="S49" s="64"/>
      <c r="T49" s="64"/>
      <c r="U49" s="63"/>
      <c r="V49" s="65"/>
      <c r="W49" s="65"/>
    </row>
    <row r="50" customFormat="false" ht="18.75" hidden="false" customHeight="false" outlineLevel="0" collapsed="false">
      <c r="A50" s="60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61"/>
      <c r="M50" s="62"/>
      <c r="N50" s="60"/>
      <c r="O50" s="63"/>
      <c r="P50" s="63"/>
      <c r="Q50" s="63"/>
      <c r="R50" s="55"/>
      <c r="S50" s="64"/>
      <c r="T50" s="64"/>
      <c r="U50" s="63"/>
      <c r="V50" s="65"/>
      <c r="W50" s="65"/>
    </row>
    <row r="51" customFormat="false" ht="18.75" hidden="false" customHeight="false" outlineLevel="0" collapsed="false">
      <c r="A51" s="60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61"/>
      <c r="M51" s="62"/>
      <c r="N51" s="60"/>
      <c r="O51" s="63"/>
      <c r="P51" s="63"/>
      <c r="Q51" s="63"/>
      <c r="R51" s="55"/>
      <c r="S51" s="64"/>
      <c r="T51" s="64"/>
      <c r="U51" s="63"/>
      <c r="V51" s="65"/>
      <c r="W51" s="65"/>
    </row>
    <row r="52" customFormat="false" ht="18.75" hidden="false" customHeight="false" outlineLevel="0" collapsed="false">
      <c r="A52" s="66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8"/>
      <c r="M52" s="62"/>
      <c r="N52" s="66"/>
      <c r="O52" s="65"/>
      <c r="P52" s="65"/>
      <c r="Q52" s="65"/>
      <c r="R52" s="55"/>
      <c r="S52" s="64"/>
      <c r="T52" s="69"/>
      <c r="U52" s="65"/>
      <c r="V52" s="65"/>
      <c r="W52" s="65"/>
    </row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7">
    <mergeCell ref="A3:O3"/>
    <mergeCell ref="A4:A6"/>
    <mergeCell ref="B4:J5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A39:C39"/>
  </mergeCells>
  <dataValidations count="20">
    <dataValidation allowBlank="true" operator="equal" showDropDown="false" showErrorMessage="true" showInputMessage="true" sqref="S7:S15" type="whole">
      <formula1>5</formula1>
      <formula2>0</formula2>
    </dataValidation>
    <dataValidation allowBlank="true" operator="equal" showDropDown="false" showErrorMessage="true" showInputMessage="true" sqref="S16:S23" type="whole">
      <formula1>6</formula1>
      <formula2>0</formula2>
    </dataValidation>
    <dataValidation allowBlank="true" operator="equal" showDropDown="false" showErrorMessage="true" showInputMessage="true" sqref="S24:S35" type="whole">
      <formula1>7</formula1>
      <formula2>0</formula2>
    </dataValidation>
    <dataValidation allowBlank="true" operator="equal" showDropDown="false" showErrorMessage="true" showInputMessage="true" sqref="S36:S37" type="whole">
      <formula1>8</formula1>
      <formula2>0</formula2>
    </dataValidation>
    <dataValidation allowBlank="true" operator="equal" showDropDown="false" showErrorMessage="true" showInputMessage="true" sqref="S38" type="whole">
      <formula1>9</formula1>
      <formula2>0</formula2>
    </dataValidation>
    <dataValidation allowBlank="true" operator="equal" showDropDown="false" showErrorMessage="true" showInputMessage="true" sqref="G7:J37 E38:J38" type="whole">
      <formula1>0</formula1>
      <formula2>0</formula2>
    </dataValidation>
    <dataValidation allowBlank="true" operator="between" showDropDown="false" showErrorMessage="true" showInputMessage="true" sqref="C38" type="whole">
      <formula1>0</formula1>
      <formula2>30</formula2>
    </dataValidation>
    <dataValidation allowBlank="true" operator="between" showDropDown="false" showErrorMessage="true" showInputMessage="true" sqref="M7:M23" type="custom">
      <formula1>K58/50</formula1>
      <formula2>0</formula2>
    </dataValidation>
    <dataValidation allowBlank="true" operator="between" showDropDown="false" showErrorMessage="true" showInputMessage="true" sqref="B38" type="whole">
      <formula1>0</formula1>
      <formula2>20</formula2>
    </dataValidation>
    <dataValidation allowBlank="true" operator="between" showDropDown="false" showErrorMessage="true" showInputMessage="true" sqref="D24:D37" type="whole">
      <formula1>0</formula1>
      <formula2>10</formula2>
    </dataValidation>
    <dataValidation allowBlank="true" operator="between" showDropDown="false" showErrorMessage="true" showInputMessage="true" sqref="D7:E23 F24:F37" type="whole">
      <formula1>0</formula1>
      <formula2>5</formula2>
    </dataValidation>
    <dataValidation allowBlank="true" operator="between" showDropDown="false" showErrorMessage="true" showInputMessage="true" sqref="C7:C37" type="whole">
      <formula1>0</formula1>
      <formula2>18</formula2>
    </dataValidation>
    <dataValidation allowBlank="true" operator="between" showDropDown="false" showErrorMessage="true" showInputMessage="true" sqref="B7:B37" type="whole">
      <formula1>0</formula1>
      <formula2>12</formula2>
    </dataValidation>
    <dataValidation allowBlank="true" operator="between" showDropDown="false" showErrorMessage="true" showInputMessage="true" sqref="F7:F23 E24:E37 D38" type="whole">
      <formula1>0</formula1>
      <formula2>15</formula2>
    </dataValidation>
    <dataValidation allowBlank="true" operator="between" showDropDown="false" showErrorMessage="true" showInputMessage="true" sqref="K7:K37" type="custom">
      <formula1>B58+C58+D58+E58+F58</formula1>
      <formula2>0</formula2>
    </dataValidation>
    <dataValidation allowBlank="true" operator="between" showDropDown="false" showErrorMessage="true" showInputMessage="true" sqref="M24:M37" type="custom">
      <formula1>K151/60</formula1>
      <formula2>0</formula2>
    </dataValidation>
    <dataValidation allowBlank="true" operator="between" showDropDown="false" showErrorMessage="true" showInputMessage="true" sqref="K38" type="custom">
      <formula1>B161+C161+D161</formula1>
      <formula2>0</formula2>
    </dataValidation>
    <dataValidation allowBlank="true" operator="between" showDropDown="false" showErrorMessage="true" showInputMessage="true" sqref="M38" type="custom">
      <formula1>K250/65</formula1>
      <formula2>0</formula2>
    </dataValidation>
    <dataValidation allowBlank="true" operator="between" showDropDown="false" showErrorMessage="true" showInputMessage="true" sqref="N7:N38" type="list">
      <formula1>Лист1!$B$1:$B$3</formula1>
      <formula2>0</formula2>
    </dataValidation>
    <dataValidation allowBlank="true" operator="between" showDropDown="false" showErrorMessage="true" showInputMessage="true" sqref="R7:R38" type="list">
      <formula1>Лист1!$A$6:$A$59</formula1>
      <formula2>0</formula2>
    </dataValidation>
  </dataValidations>
  <printOptions headings="false" gridLines="false" gridLinesSet="true" horizontalCentered="false" verticalCentered="false"/>
  <pageMargins left="0.354166666666667" right="0.236111111111111" top="0.747916666666667" bottom="0.747916666666667" header="0.511805555555555" footer="0.511805555555555"/>
  <pageSetup paperSize="77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9"/>
  <sheetViews>
    <sheetView showFormulas="false" showGridLines="true" showRowColHeaders="true" showZeros="true" rightToLeft="false" tabSelected="false" showOutlineSymbols="true" defaultGridColor="true" view="normal" topLeftCell="A34" colorId="64" zoomScale="100" zoomScaleNormal="100" zoomScalePageLayoutView="100" workbookViewId="0">
      <selection pane="topLeft" activeCell="G16" activeCellId="0" sqref="G16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1" customFormat="false" ht="15" hidden="false" customHeight="false" outlineLevel="0" collapsed="false">
      <c r="A1" s="0" t="n">
        <v>0</v>
      </c>
      <c r="B1" s="0" t="s">
        <v>60</v>
      </c>
    </row>
    <row r="2" customFormat="false" ht="15" hidden="false" customHeight="false" outlineLevel="0" collapsed="false">
      <c r="A2" s="0" t="n">
        <v>2</v>
      </c>
      <c r="B2" s="0" t="s">
        <v>19</v>
      </c>
    </row>
    <row r="3" customFormat="false" ht="15" hidden="false" customHeight="false" outlineLevel="0" collapsed="false">
      <c r="A3" s="0" t="n">
        <v>4</v>
      </c>
      <c r="B3" s="0" t="s">
        <v>37</v>
      </c>
    </row>
    <row r="4" customFormat="false" ht="15" hidden="false" customHeight="false" outlineLevel="0" collapsed="false">
      <c r="A4" s="0" t="n">
        <v>6</v>
      </c>
    </row>
    <row r="6" customFormat="false" ht="15" hidden="false" customHeight="false" outlineLevel="0" collapsed="false">
      <c r="A6" s="0" t="s">
        <v>156</v>
      </c>
    </row>
    <row r="7" customFormat="false" ht="15" hidden="false" customHeight="false" outlineLevel="0" collapsed="false">
      <c r="A7" s="0" t="s">
        <v>157</v>
      </c>
    </row>
    <row r="8" customFormat="false" ht="15" hidden="false" customHeight="false" outlineLevel="0" collapsed="false">
      <c r="A8" s="0" t="s">
        <v>158</v>
      </c>
    </row>
    <row r="9" customFormat="false" ht="15" hidden="false" customHeight="false" outlineLevel="0" collapsed="false">
      <c r="A9" s="0" t="s">
        <v>159</v>
      </c>
    </row>
    <row r="10" customFormat="false" ht="15" hidden="false" customHeight="false" outlineLevel="0" collapsed="false">
      <c r="A10" s="0" t="s">
        <v>160</v>
      </c>
    </row>
    <row r="11" customFormat="false" ht="15" hidden="false" customHeight="false" outlineLevel="0" collapsed="false">
      <c r="A11" s="0" t="s">
        <v>161</v>
      </c>
    </row>
    <row r="12" customFormat="false" ht="15" hidden="false" customHeight="false" outlineLevel="0" collapsed="false">
      <c r="A12" s="0" t="s">
        <v>162</v>
      </c>
    </row>
    <row r="13" customFormat="false" ht="15" hidden="false" customHeight="false" outlineLevel="0" collapsed="false">
      <c r="A13" s="0" t="s">
        <v>163</v>
      </c>
    </row>
    <row r="14" customFormat="false" ht="15" hidden="false" customHeight="false" outlineLevel="0" collapsed="false">
      <c r="A14" s="0" t="s">
        <v>164</v>
      </c>
    </row>
    <row r="15" customFormat="false" ht="15" hidden="false" customHeight="false" outlineLevel="0" collapsed="false">
      <c r="A15" s="0" t="s">
        <v>165</v>
      </c>
    </row>
    <row r="16" customFormat="false" ht="15" hidden="false" customHeight="false" outlineLevel="0" collapsed="false">
      <c r="A16" s="0" t="s">
        <v>166</v>
      </c>
    </row>
    <row r="17" customFormat="false" ht="15" hidden="false" customHeight="false" outlineLevel="0" collapsed="false">
      <c r="A17" s="0" t="s">
        <v>167</v>
      </c>
    </row>
    <row r="18" customFormat="false" ht="15" hidden="false" customHeight="false" outlineLevel="0" collapsed="false">
      <c r="A18" s="0" t="s">
        <v>168</v>
      </c>
    </row>
    <row r="19" customFormat="false" ht="15" hidden="false" customHeight="false" outlineLevel="0" collapsed="false">
      <c r="A19" s="0" t="s">
        <v>169</v>
      </c>
    </row>
    <row r="20" customFormat="false" ht="15" hidden="false" customHeight="false" outlineLevel="0" collapsed="false">
      <c r="A20" s="0" t="s">
        <v>170</v>
      </c>
    </row>
    <row r="21" customFormat="false" ht="15" hidden="false" customHeight="false" outlineLevel="0" collapsed="false">
      <c r="A21" s="0" t="s">
        <v>171</v>
      </c>
    </row>
    <row r="22" customFormat="false" ht="15" hidden="false" customHeight="false" outlineLevel="0" collapsed="false">
      <c r="A22" s="0" t="s">
        <v>172</v>
      </c>
    </row>
    <row r="23" customFormat="false" ht="15" hidden="false" customHeight="false" outlineLevel="0" collapsed="false">
      <c r="A23" s="0" t="s">
        <v>173</v>
      </c>
    </row>
    <row r="24" customFormat="false" ht="15" hidden="false" customHeight="false" outlineLevel="0" collapsed="false">
      <c r="A24" s="0" t="s">
        <v>174</v>
      </c>
    </row>
    <row r="25" customFormat="false" ht="15" hidden="false" customHeight="false" outlineLevel="0" collapsed="false">
      <c r="A25" s="0" t="s">
        <v>175</v>
      </c>
    </row>
    <row r="26" customFormat="false" ht="15" hidden="false" customHeight="false" outlineLevel="0" collapsed="false">
      <c r="A26" s="0" t="s">
        <v>176</v>
      </c>
    </row>
    <row r="27" customFormat="false" ht="15" hidden="false" customHeight="false" outlineLevel="0" collapsed="false">
      <c r="A27" s="0" t="s">
        <v>177</v>
      </c>
    </row>
    <row r="28" customFormat="false" ht="15" hidden="false" customHeight="false" outlineLevel="0" collapsed="false">
      <c r="A28" s="0" t="s">
        <v>178</v>
      </c>
    </row>
    <row r="29" customFormat="false" ht="15" hidden="false" customHeight="false" outlineLevel="0" collapsed="false">
      <c r="A29" s="0" t="s">
        <v>179</v>
      </c>
    </row>
    <row r="30" customFormat="false" ht="15" hidden="false" customHeight="false" outlineLevel="0" collapsed="false">
      <c r="A30" s="0" t="s">
        <v>180</v>
      </c>
    </row>
    <row r="31" customFormat="false" ht="15" hidden="false" customHeight="false" outlineLevel="0" collapsed="false">
      <c r="A31" s="0" t="s">
        <v>181</v>
      </c>
    </row>
    <row r="32" customFormat="false" ht="15" hidden="false" customHeight="false" outlineLevel="0" collapsed="false">
      <c r="A32" s="0" t="s">
        <v>182</v>
      </c>
    </row>
    <row r="33" customFormat="false" ht="15" hidden="false" customHeight="false" outlineLevel="0" collapsed="false">
      <c r="A33" s="0" t="s">
        <v>183</v>
      </c>
    </row>
    <row r="34" customFormat="false" ht="15" hidden="false" customHeight="false" outlineLevel="0" collapsed="false">
      <c r="A34" s="0" t="s">
        <v>184</v>
      </c>
    </row>
    <row r="35" customFormat="false" ht="15" hidden="false" customHeight="false" outlineLevel="0" collapsed="false">
      <c r="A35" s="0" t="s">
        <v>185</v>
      </c>
    </row>
    <row r="36" customFormat="false" ht="15" hidden="false" customHeight="false" outlineLevel="0" collapsed="false">
      <c r="A36" s="0" t="s">
        <v>186</v>
      </c>
    </row>
    <row r="37" customFormat="false" ht="15" hidden="false" customHeight="false" outlineLevel="0" collapsed="false">
      <c r="A37" s="0" t="s">
        <v>187</v>
      </c>
    </row>
    <row r="38" customFormat="false" ht="15" hidden="false" customHeight="false" outlineLevel="0" collapsed="false">
      <c r="A38" s="0" t="s">
        <v>188</v>
      </c>
    </row>
    <row r="39" customFormat="false" ht="15" hidden="false" customHeight="false" outlineLevel="0" collapsed="false">
      <c r="A39" s="0" t="s">
        <v>189</v>
      </c>
    </row>
    <row r="40" customFormat="false" ht="15" hidden="false" customHeight="false" outlineLevel="0" collapsed="false">
      <c r="A40" s="0" t="s">
        <v>190</v>
      </c>
    </row>
    <row r="41" customFormat="false" ht="15" hidden="false" customHeight="false" outlineLevel="0" collapsed="false">
      <c r="A41" s="0" t="s">
        <v>191</v>
      </c>
    </row>
    <row r="42" customFormat="false" ht="15" hidden="false" customHeight="false" outlineLevel="0" collapsed="false">
      <c r="A42" s="0" t="s">
        <v>192</v>
      </c>
    </row>
    <row r="43" customFormat="false" ht="15" hidden="false" customHeight="false" outlineLevel="0" collapsed="false">
      <c r="A43" s="0" t="s">
        <v>193</v>
      </c>
    </row>
    <row r="44" customFormat="false" ht="15" hidden="false" customHeight="false" outlineLevel="0" collapsed="false">
      <c r="A44" s="0" t="s">
        <v>194</v>
      </c>
    </row>
    <row r="45" customFormat="false" ht="15" hidden="false" customHeight="false" outlineLevel="0" collapsed="false">
      <c r="A45" s="0" t="s">
        <v>195</v>
      </c>
    </row>
    <row r="46" customFormat="false" ht="15" hidden="false" customHeight="false" outlineLevel="0" collapsed="false">
      <c r="A46" s="0" t="s">
        <v>196</v>
      </c>
    </row>
    <row r="47" customFormat="false" ht="15" hidden="false" customHeight="false" outlineLevel="0" collapsed="false">
      <c r="A47" s="0" t="s">
        <v>197</v>
      </c>
    </row>
    <row r="48" customFormat="false" ht="15" hidden="false" customHeight="false" outlineLevel="0" collapsed="false">
      <c r="A48" s="0" t="s">
        <v>198</v>
      </c>
    </row>
    <row r="49" customFormat="false" ht="15" hidden="false" customHeight="false" outlineLevel="0" collapsed="false">
      <c r="A49" s="0" t="s">
        <v>199</v>
      </c>
    </row>
    <row r="50" customFormat="false" ht="15" hidden="false" customHeight="false" outlineLevel="0" collapsed="false">
      <c r="A50" s="0" t="s">
        <v>200</v>
      </c>
    </row>
    <row r="51" customFormat="false" ht="15" hidden="false" customHeight="false" outlineLevel="0" collapsed="false">
      <c r="A51" s="0" t="s">
        <v>201</v>
      </c>
    </row>
    <row r="52" customFormat="false" ht="15" hidden="false" customHeight="false" outlineLevel="0" collapsed="false">
      <c r="A52" s="0" t="s">
        <v>202</v>
      </c>
    </row>
    <row r="53" customFormat="false" ht="15" hidden="false" customHeight="false" outlineLevel="0" collapsed="false">
      <c r="A53" s="0" t="s">
        <v>203</v>
      </c>
    </row>
    <row r="54" customFormat="false" ht="15" hidden="false" customHeight="false" outlineLevel="0" collapsed="false">
      <c r="A54" s="0" t="s">
        <v>23</v>
      </c>
    </row>
    <row r="55" customFormat="false" ht="15" hidden="false" customHeight="false" outlineLevel="0" collapsed="false">
      <c r="A55" s="0" t="s">
        <v>204</v>
      </c>
    </row>
    <row r="56" customFormat="false" ht="15" hidden="false" customHeight="false" outlineLevel="0" collapsed="false">
      <c r="A56" s="0" t="s">
        <v>205</v>
      </c>
    </row>
    <row r="57" customFormat="false" ht="15" hidden="false" customHeight="false" outlineLevel="0" collapsed="false">
      <c r="A57" s="0" t="s">
        <v>206</v>
      </c>
    </row>
    <row r="58" customFormat="false" ht="15" hidden="false" customHeight="false" outlineLevel="0" collapsed="false">
      <c r="A58" s="0" t="s">
        <v>207</v>
      </c>
    </row>
    <row r="59" customFormat="false" ht="15" hidden="false" customHeight="false" outlineLevel="0" collapsed="false">
      <c r="A59" s="0" t="s">
        <v>208</v>
      </c>
    </row>
  </sheetData>
  <sheetProtection sheet="true" password="c0db" objects="true" scenarios="true" selectLockedCells="true" selectUnlockedCells="tru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2021-10-11T15:21:00Z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